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35" windowHeight="12015" activeTab="4"/>
  </bookViews>
  <sheets>
    <sheet name="Ducks By Blind" sheetId="1" r:id="rId1"/>
    <sheet name="Geese By Blind" sheetId="2" r:id="rId2"/>
    <sheet name="Hunters Per Blind" sheetId="3" state="hidden" r:id="rId3"/>
    <sheet name="Total Ducks Summary" sheetId="4" r:id="rId4"/>
    <sheet name="Total Geese Summary" sheetId="5" r:id="rId5"/>
    <sheet name="Upland Bird Summary" sheetId="6" r:id="rId6"/>
  </sheets>
  <definedNames>
    <definedName name="_xlnm.Print_Area" localSheetId="0">'Ducks By Blind'!$A$1:$AR$52</definedName>
    <definedName name="_xlnm.Print_Area" localSheetId="1">'Geese By Blind'!$A$1:$AR$52</definedName>
    <definedName name="_xlnm.Print_Area" localSheetId="3">'Total Ducks Summary'!$A$1:$D$49</definedName>
    <definedName name="_xlnm.Print_Area" localSheetId="4">'Total Geese Summary'!$A$1:$D$49</definedName>
    <definedName name="_xlnm.Print_Area" localSheetId="5">'Upland Bird Summary'!$A$1:$F$35</definedName>
  </definedNames>
  <calcPr fullCalcOnLoad="1"/>
</workbook>
</file>

<file path=xl/sharedStrings.xml><?xml version="1.0" encoding="utf-8"?>
<sst xmlns="http://schemas.openxmlformats.org/spreadsheetml/2006/main" count="259" uniqueCount="60">
  <si>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</si>
  <si>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</si>
  <si>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</si>
  <si>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</si>
  <si>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</si>
  <si>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</si>
  <si>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</si>
  <si>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</si>
  <si>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# QUAIL</t>
  </si>
  <si>
    <t>QUAIL per HUNTER</t>
  </si>
  <si>
    <t>PHEASANT per HUNTER</t>
  </si>
  <si>
    <t># PHEASANTS</t>
  </si>
  <si>
    <t>Ave per hunter</t>
  </si>
  <si>
    <t>Total per blind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</si>
  <si>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</si>
  <si>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</si>
  <si>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</si>
  <si>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</si>
  <si>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</si>
  <si>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</si>
  <si>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</si>
  <si>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</si>
  <si>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</si>
  <si>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</si>
  <si>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</si>
  <si>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</si>
  <si>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</si>
  <si>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</si>
  <si>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</si>
  <si>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</si>
  <si>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</si>
  <si>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</si>
  <si>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</si>
  <si>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</si>
  <si>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</si>
  <si>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</si>
  <si>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</si>
  <si>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</si>
  <si>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</si>
  <si>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</si>
  <si>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</si>
  <si>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</si>
  <si>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</si>
  <si>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</si>
  <si>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</si>
  <si>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</si>
  <si>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</si>
  <si>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</si>
  <si>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</si>
  <si>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</si>
  <si>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</si>
  <si>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</si>
  <si>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</si>
  <si>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</si>
  <si>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60</t>
  </si>
  <si>
    <t>61</t>
  </si>
  <si>
    <t>B5</t>
  </si>
  <si>
    <t xml:space="preserve">Total </t>
  </si>
  <si>
    <t>NP</t>
  </si>
  <si>
    <t>Blind Number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</si>
</sst>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;[Red]0"/>
    <numFmt numFmtId="167" formatCode="m/d"/>
    <numFmt numFmtId="168" formatCode="[$-409]dddd\,\ mmmm\ dd\,\ yyyy"/>
    <numFmt numFmtId="169" formatCode="[$-F800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5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24993999302387238"/>
      <name val="Arial"/>
      <family val="2"/>
    </font>
    <font>
      <sz val="12"/>
      <color theme="0" tint="-0.24993999302387238"/>
      <name val="Arial"/>
      <family val="2"/>
    </font>
    <font>
      <sz val="11"/>
      <color theme="0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5" fontId="5" fillId="0" borderId="11" xfId="0" applyNumberFormat="1" applyFont="1" applyBorder="1" applyAlignment="1">
      <alignment horizontal="center"/>
    </xf>
    <xf numFmtId="15" fontId="5" fillId="0" borderId="10" xfId="0" applyNumberFormat="1" applyFont="1" applyBorder="1" applyAlignment="1">
      <alignment horizontal="center"/>
    </xf>
    <xf numFmtId="15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15" fontId="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69" fontId="6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left"/>
    </xf>
    <xf numFmtId="169" fontId="6" fillId="0" borderId="10" xfId="0" applyNumberFormat="1" applyFont="1" applyBorder="1" applyAlignment="1">
      <alignment horizontal="left"/>
    </xf>
    <xf numFmtId="169" fontId="6" fillId="0" borderId="10" xfId="0" applyNumberFormat="1" applyFont="1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6" borderId="11" xfId="0" applyNumberFormat="1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6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left"/>
    </xf>
    <xf numFmtId="169" fontId="0" fillId="0" borderId="10" xfId="0" applyNumberFormat="1" applyFont="1" applyBorder="1" applyAlignment="1">
      <alignment horizontal="left"/>
    </xf>
    <xf numFmtId="169" fontId="0" fillId="6" borderId="10" xfId="0" applyNumberFormat="1" applyFont="1" applyFill="1" applyBorder="1" applyAlignment="1">
      <alignment horizontal="left"/>
    </xf>
    <xf numFmtId="169" fontId="0" fillId="33" borderId="10" xfId="0" applyNumberFormat="1" applyFont="1" applyFill="1" applyBorder="1" applyAlignment="1">
      <alignment horizontal="left"/>
    </xf>
    <xf numFmtId="169" fontId="0" fillId="0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16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9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workbookViewId="0" topLeftCell="I1">
      <pane ySplit="2" topLeftCell="A27" activePane="bottomLeft" state="frozen"/>
      <selection pane="topLeft" activeCell="A1" sqref="A1"/>
      <selection pane="bottomLeft" activeCell="J43" sqref="J43"/>
    </sheetView>
  </sheetViews>
  <sheetFormatPr defaultColWidth="9.140625" defaultRowHeight="12.75"/>
  <cols>
    <col min="1" max="1" width="35.7109375" style="1" customWidth="1"/>
    <col min="2" max="44" width="5.28125" style="1" customWidth="1"/>
    <col min="45" max="48" width="4.28125" style="1" customWidth="1"/>
    <col min="49" max="16384" width="9.140625" style="1" customWidth="1"/>
  </cols>
  <sheetData>
    <row r="1" spans="1:44" s="3" customFormat="1" ht="15.75">
      <c r="A1" s="27" t="s">
        <v>0</v>
      </c>
      <c r="B1" s="28" t="s">
        <v>59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s="12" customFormat="1" ht="15.75">
      <c r="A2" s="29"/>
      <c r="B2" s="30" t="s">
        <v>33</v>
      </c>
      <c r="C2" s="30" t="s">
        <v>34</v>
      </c>
      <c r="D2" s="30" t="s">
        <v>35</v>
      </c>
      <c r="E2" s="30" t="s">
        <v>36</v>
      </c>
      <c r="F2" s="30" t="s">
        <v>56</v>
      </c>
      <c r="G2" s="30" t="s">
        <v>16</v>
      </c>
      <c r="H2" s="30" t="s">
        <v>15</v>
      </c>
      <c r="I2" s="30" t="s">
        <v>14</v>
      </c>
      <c r="J2" s="30" t="s">
        <v>17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18</v>
      </c>
      <c r="R2" s="30" t="s">
        <v>19</v>
      </c>
      <c r="S2" s="30" t="s">
        <v>20</v>
      </c>
      <c r="T2" s="30" t="s">
        <v>21</v>
      </c>
      <c r="U2" s="30" t="s">
        <v>22</v>
      </c>
      <c r="V2" s="30" t="s">
        <v>23</v>
      </c>
      <c r="W2" s="30" t="s">
        <v>24</v>
      </c>
      <c r="X2" s="30" t="s">
        <v>25</v>
      </c>
      <c r="Y2" s="30" t="s">
        <v>26</v>
      </c>
      <c r="Z2" s="30" t="s">
        <v>27</v>
      </c>
      <c r="AA2" s="30" t="s">
        <v>28</v>
      </c>
      <c r="AB2" s="30" t="s">
        <v>29</v>
      </c>
      <c r="AC2" s="30" t="s">
        <v>30</v>
      </c>
      <c r="AD2" s="30" t="s">
        <v>31</v>
      </c>
      <c r="AE2" s="30" t="s">
        <v>32</v>
      </c>
      <c r="AF2" s="30" t="s">
        <v>43</v>
      </c>
      <c r="AG2" s="30" t="s">
        <v>44</v>
      </c>
      <c r="AH2" s="30" t="s">
        <v>45</v>
      </c>
      <c r="AI2" s="30" t="s">
        <v>46</v>
      </c>
      <c r="AJ2" s="30" t="s">
        <v>47</v>
      </c>
      <c r="AK2" s="30" t="s">
        <v>48</v>
      </c>
      <c r="AL2" s="30" t="s">
        <v>49</v>
      </c>
      <c r="AM2" s="30" t="s">
        <v>50</v>
      </c>
      <c r="AN2" s="30" t="s">
        <v>51</v>
      </c>
      <c r="AO2" s="30" t="s">
        <v>52</v>
      </c>
      <c r="AP2" s="30" t="s">
        <v>53</v>
      </c>
      <c r="AQ2" s="30" t="s">
        <v>54</v>
      </c>
      <c r="AR2" s="30" t="s">
        <v>55</v>
      </c>
    </row>
    <row r="3" spans="1:44" ht="15">
      <c r="A3" s="31">
        <v>40467</v>
      </c>
      <c r="B3" s="39"/>
      <c r="C3" s="34">
        <v>10</v>
      </c>
      <c r="D3" s="34">
        <v>8</v>
      </c>
      <c r="E3" s="34">
        <v>13</v>
      </c>
      <c r="F3" s="34">
        <v>16</v>
      </c>
      <c r="G3" s="39"/>
      <c r="H3" s="34">
        <v>8</v>
      </c>
      <c r="I3" s="34">
        <v>21</v>
      </c>
      <c r="J3" s="34">
        <v>0</v>
      </c>
      <c r="K3" s="34">
        <v>11</v>
      </c>
      <c r="L3" s="34">
        <v>6</v>
      </c>
      <c r="M3" s="34">
        <v>25</v>
      </c>
      <c r="N3" s="34">
        <v>4</v>
      </c>
      <c r="O3" s="34">
        <v>14</v>
      </c>
      <c r="P3" s="34">
        <v>4</v>
      </c>
      <c r="Q3" s="34">
        <v>1</v>
      </c>
      <c r="R3" s="34">
        <v>7</v>
      </c>
      <c r="S3" s="34">
        <v>15</v>
      </c>
      <c r="T3" s="34">
        <v>10</v>
      </c>
      <c r="U3" s="34">
        <v>1</v>
      </c>
      <c r="V3" s="34">
        <v>3</v>
      </c>
      <c r="W3" s="34">
        <v>0</v>
      </c>
      <c r="X3" s="34">
        <v>1</v>
      </c>
      <c r="Y3" s="34">
        <v>0</v>
      </c>
      <c r="Z3" s="39"/>
      <c r="AA3" s="39"/>
      <c r="AB3" s="34">
        <v>0</v>
      </c>
      <c r="AC3" s="39"/>
      <c r="AD3" s="39"/>
      <c r="AE3" s="39"/>
      <c r="AF3" s="34">
        <v>0</v>
      </c>
      <c r="AG3" s="34">
        <v>0</v>
      </c>
      <c r="AH3" s="34">
        <v>0</v>
      </c>
      <c r="AI3" s="39"/>
      <c r="AJ3" s="34">
        <v>0</v>
      </c>
      <c r="AK3" s="34">
        <v>0</v>
      </c>
      <c r="AL3" s="39"/>
      <c r="AM3" s="39"/>
      <c r="AN3" s="39"/>
      <c r="AO3" s="39"/>
      <c r="AP3" s="39"/>
      <c r="AQ3" s="39"/>
      <c r="AR3" s="39"/>
    </row>
    <row r="4" spans="1:44" ht="15">
      <c r="A4" s="31">
        <v>40468</v>
      </c>
      <c r="B4" s="39"/>
      <c r="C4" s="34">
        <v>0</v>
      </c>
      <c r="D4" s="34">
        <v>3</v>
      </c>
      <c r="E4" s="34">
        <v>10</v>
      </c>
      <c r="F4" s="34">
        <v>3</v>
      </c>
      <c r="G4" s="39"/>
      <c r="H4" s="34">
        <v>0</v>
      </c>
      <c r="I4" s="34">
        <v>4</v>
      </c>
      <c r="J4" s="39"/>
      <c r="K4" s="34">
        <v>3</v>
      </c>
      <c r="L4" s="34">
        <v>0</v>
      </c>
      <c r="M4" s="34">
        <v>8</v>
      </c>
      <c r="N4" s="39"/>
      <c r="O4" s="34">
        <v>1</v>
      </c>
      <c r="P4" s="34">
        <v>0</v>
      </c>
      <c r="Q4" s="34">
        <v>6</v>
      </c>
      <c r="R4" s="34">
        <v>4</v>
      </c>
      <c r="S4" s="34">
        <v>11</v>
      </c>
      <c r="T4" s="34">
        <v>1</v>
      </c>
      <c r="U4" s="34">
        <v>8</v>
      </c>
      <c r="V4" s="34">
        <v>1</v>
      </c>
      <c r="W4" s="34">
        <v>0</v>
      </c>
      <c r="X4" s="34">
        <v>0</v>
      </c>
      <c r="Y4" s="39"/>
      <c r="Z4" s="39"/>
      <c r="AA4" s="39"/>
      <c r="AB4" s="39"/>
      <c r="AC4" s="39"/>
      <c r="AD4" s="34">
        <v>3</v>
      </c>
      <c r="AE4" s="39"/>
      <c r="AF4" s="39"/>
      <c r="AG4" s="39"/>
      <c r="AH4" s="39"/>
      <c r="AI4" s="39"/>
      <c r="AJ4" s="34">
        <v>0</v>
      </c>
      <c r="AK4" s="34">
        <v>0</v>
      </c>
      <c r="AL4" s="39"/>
      <c r="AM4" s="39"/>
      <c r="AN4" s="34">
        <v>0</v>
      </c>
      <c r="AO4" s="39"/>
      <c r="AP4" s="39"/>
      <c r="AQ4" s="39"/>
      <c r="AR4" s="39"/>
    </row>
    <row r="5" spans="1:44" ht="15">
      <c r="A5" s="31">
        <v>40471</v>
      </c>
      <c r="B5" s="39"/>
      <c r="C5" s="34">
        <v>2</v>
      </c>
      <c r="D5" s="34">
        <v>4</v>
      </c>
      <c r="E5" s="34">
        <v>12</v>
      </c>
      <c r="F5" s="34">
        <v>11</v>
      </c>
      <c r="G5" s="39"/>
      <c r="H5" s="34">
        <v>4</v>
      </c>
      <c r="I5" s="34">
        <v>10</v>
      </c>
      <c r="J5" s="39"/>
      <c r="K5" s="34">
        <v>0</v>
      </c>
      <c r="L5" s="34">
        <v>3</v>
      </c>
      <c r="M5" s="34">
        <v>4</v>
      </c>
      <c r="N5" s="39"/>
      <c r="O5" s="34">
        <v>7</v>
      </c>
      <c r="P5" s="39"/>
      <c r="Q5" s="39"/>
      <c r="R5" s="34">
        <v>5</v>
      </c>
      <c r="S5" s="34">
        <v>12</v>
      </c>
      <c r="T5" s="34">
        <v>2</v>
      </c>
      <c r="U5" s="34">
        <v>0</v>
      </c>
      <c r="V5" s="39"/>
      <c r="W5" s="34">
        <v>0</v>
      </c>
      <c r="X5" s="34">
        <v>0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4">
        <v>2</v>
      </c>
      <c r="AJ5" s="39"/>
      <c r="AK5" s="39"/>
      <c r="AL5" s="39"/>
      <c r="AM5" s="39"/>
      <c r="AN5" s="39"/>
      <c r="AO5" s="39"/>
      <c r="AP5" s="39"/>
      <c r="AQ5" s="39"/>
      <c r="AR5" s="39"/>
    </row>
    <row r="6" spans="1:44" ht="15">
      <c r="A6" s="31">
        <v>40474</v>
      </c>
      <c r="B6" s="39"/>
      <c r="C6" s="34">
        <v>2</v>
      </c>
      <c r="D6" s="34">
        <v>0</v>
      </c>
      <c r="E6" s="34">
        <v>3</v>
      </c>
      <c r="F6" s="34">
        <v>14</v>
      </c>
      <c r="G6" s="39"/>
      <c r="H6" s="39"/>
      <c r="I6" s="34">
        <v>14</v>
      </c>
      <c r="J6" s="39"/>
      <c r="K6" s="39"/>
      <c r="L6" s="34">
        <v>8</v>
      </c>
      <c r="M6" s="34">
        <v>5</v>
      </c>
      <c r="N6" s="34">
        <v>0</v>
      </c>
      <c r="O6" s="34">
        <v>5</v>
      </c>
      <c r="P6" s="39"/>
      <c r="Q6" s="39"/>
      <c r="R6" s="34">
        <v>4</v>
      </c>
      <c r="S6" s="34">
        <v>0</v>
      </c>
      <c r="T6" s="39"/>
      <c r="U6" s="34">
        <v>0</v>
      </c>
      <c r="V6" s="39"/>
      <c r="W6" s="34">
        <v>0</v>
      </c>
      <c r="X6" s="34">
        <v>0</v>
      </c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4">
        <v>0</v>
      </c>
      <c r="AM6" s="39"/>
      <c r="AN6" s="39"/>
      <c r="AO6" s="39"/>
      <c r="AP6" s="39"/>
      <c r="AQ6" s="39"/>
      <c r="AR6" s="39"/>
    </row>
    <row r="7" spans="1:44" ht="15">
      <c r="A7" s="31">
        <v>40475</v>
      </c>
      <c r="B7" s="39"/>
      <c r="C7" s="39"/>
      <c r="D7" s="34">
        <v>2</v>
      </c>
      <c r="E7" s="34">
        <v>1</v>
      </c>
      <c r="F7" s="34">
        <v>6</v>
      </c>
      <c r="G7" s="39"/>
      <c r="H7" s="34">
        <v>1</v>
      </c>
      <c r="I7" s="34">
        <v>4</v>
      </c>
      <c r="J7" s="39"/>
      <c r="K7" s="34">
        <v>0</v>
      </c>
      <c r="L7" s="34">
        <v>3</v>
      </c>
      <c r="M7" s="34">
        <v>1</v>
      </c>
      <c r="N7" s="34">
        <v>0</v>
      </c>
      <c r="O7" s="34">
        <v>0</v>
      </c>
      <c r="P7" s="34">
        <v>0</v>
      </c>
      <c r="Q7" s="39"/>
      <c r="R7" s="34">
        <v>0</v>
      </c>
      <c r="S7" s="34">
        <v>21</v>
      </c>
      <c r="T7" s="39"/>
      <c r="U7" s="34">
        <v>2</v>
      </c>
      <c r="V7" s="39"/>
      <c r="W7" s="34">
        <v>1</v>
      </c>
      <c r="X7" s="39"/>
      <c r="Y7" s="39"/>
      <c r="Z7" s="34">
        <v>0</v>
      </c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ht="15">
      <c r="A8" s="31">
        <v>40478</v>
      </c>
      <c r="B8" s="39"/>
      <c r="C8" s="39"/>
      <c r="D8" s="34">
        <v>3</v>
      </c>
      <c r="E8" s="34">
        <v>4</v>
      </c>
      <c r="F8" s="34">
        <v>22</v>
      </c>
      <c r="G8" s="39"/>
      <c r="H8" s="39"/>
      <c r="I8" s="34">
        <v>9</v>
      </c>
      <c r="J8" s="39"/>
      <c r="K8" s="34">
        <v>1</v>
      </c>
      <c r="L8" s="34">
        <v>5</v>
      </c>
      <c r="M8" s="34">
        <v>2</v>
      </c>
      <c r="N8" s="34">
        <v>4</v>
      </c>
      <c r="O8" s="34">
        <v>0</v>
      </c>
      <c r="P8" s="39"/>
      <c r="Q8" s="39"/>
      <c r="R8" s="34">
        <v>6</v>
      </c>
      <c r="S8" s="34">
        <v>13</v>
      </c>
      <c r="T8" s="34">
        <v>1</v>
      </c>
      <c r="U8" s="34">
        <v>0</v>
      </c>
      <c r="V8" s="39"/>
      <c r="W8" s="39"/>
      <c r="X8" s="34">
        <v>0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ht="15">
      <c r="A9" s="31">
        <v>40481</v>
      </c>
      <c r="B9" s="39"/>
      <c r="C9" s="34">
        <v>1</v>
      </c>
      <c r="D9" s="34">
        <v>7</v>
      </c>
      <c r="E9" s="34">
        <v>8</v>
      </c>
      <c r="F9" s="34">
        <v>18</v>
      </c>
      <c r="G9" s="39"/>
      <c r="H9" s="34">
        <v>11</v>
      </c>
      <c r="I9" s="34">
        <v>15</v>
      </c>
      <c r="J9" s="39"/>
      <c r="K9" s="34">
        <v>4</v>
      </c>
      <c r="L9" s="34">
        <v>7</v>
      </c>
      <c r="M9" s="34">
        <v>1</v>
      </c>
      <c r="N9" s="34">
        <v>2</v>
      </c>
      <c r="O9" s="34">
        <v>5</v>
      </c>
      <c r="P9" s="34">
        <v>0</v>
      </c>
      <c r="Q9" s="34">
        <v>0</v>
      </c>
      <c r="R9" s="34">
        <v>2</v>
      </c>
      <c r="S9" s="34">
        <v>13</v>
      </c>
      <c r="T9" s="34">
        <v>0</v>
      </c>
      <c r="U9" s="34">
        <v>2</v>
      </c>
      <c r="V9" s="39"/>
      <c r="W9" s="34">
        <v>1</v>
      </c>
      <c r="X9" s="34">
        <v>4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ht="15">
      <c r="A10" s="31">
        <v>40482</v>
      </c>
      <c r="B10" s="39"/>
      <c r="C10" s="34">
        <v>0</v>
      </c>
      <c r="D10" s="34">
        <v>0</v>
      </c>
      <c r="E10" s="34">
        <v>4</v>
      </c>
      <c r="F10" s="34">
        <v>3</v>
      </c>
      <c r="G10" s="39"/>
      <c r="H10" s="34">
        <v>2</v>
      </c>
      <c r="I10" s="34">
        <v>2</v>
      </c>
      <c r="J10" s="39"/>
      <c r="K10" s="39"/>
      <c r="L10" s="34">
        <v>12</v>
      </c>
      <c r="M10" s="34">
        <v>2</v>
      </c>
      <c r="N10" s="34">
        <v>0</v>
      </c>
      <c r="O10" s="39"/>
      <c r="P10" s="39"/>
      <c r="Q10" s="39"/>
      <c r="R10" s="34">
        <v>12</v>
      </c>
      <c r="S10" s="34">
        <v>21</v>
      </c>
      <c r="T10" s="34">
        <v>1</v>
      </c>
      <c r="U10" s="34">
        <v>1</v>
      </c>
      <c r="V10" s="39"/>
      <c r="W10" s="34">
        <v>0</v>
      </c>
      <c r="X10" s="34">
        <v>1</v>
      </c>
      <c r="Y10" s="39"/>
      <c r="Z10" s="39"/>
      <c r="AA10" s="39"/>
      <c r="AB10" s="39"/>
      <c r="AC10" s="39"/>
      <c r="AD10" s="34">
        <v>1</v>
      </c>
      <c r="AE10" s="39"/>
      <c r="AF10" s="39"/>
      <c r="AG10" s="39"/>
      <c r="AH10" s="39"/>
      <c r="AI10" s="39"/>
      <c r="AJ10" s="34">
        <v>0</v>
      </c>
      <c r="AK10" s="39"/>
      <c r="AL10" s="39"/>
      <c r="AM10" s="39"/>
      <c r="AN10" s="39"/>
      <c r="AO10" s="39"/>
      <c r="AP10" s="39"/>
      <c r="AQ10" s="39"/>
      <c r="AR10" s="39"/>
    </row>
    <row r="11" spans="1:44" ht="15">
      <c r="A11" s="31">
        <v>40485</v>
      </c>
      <c r="B11" s="39"/>
      <c r="C11" s="39"/>
      <c r="D11" s="34">
        <v>20</v>
      </c>
      <c r="E11" s="34">
        <v>4</v>
      </c>
      <c r="F11" s="34">
        <v>14</v>
      </c>
      <c r="G11" s="39"/>
      <c r="H11" s="34">
        <v>5</v>
      </c>
      <c r="I11" s="34">
        <v>14</v>
      </c>
      <c r="J11" s="39"/>
      <c r="K11" s="34">
        <v>6</v>
      </c>
      <c r="L11" s="34">
        <v>1</v>
      </c>
      <c r="M11" s="34">
        <v>2</v>
      </c>
      <c r="N11" s="34">
        <v>7</v>
      </c>
      <c r="O11" s="34">
        <v>0</v>
      </c>
      <c r="P11" s="39"/>
      <c r="Q11" s="39"/>
      <c r="R11" s="34">
        <v>3</v>
      </c>
      <c r="S11" s="34">
        <v>13</v>
      </c>
      <c r="T11" s="39"/>
      <c r="U11" s="34">
        <v>3</v>
      </c>
      <c r="V11" s="39"/>
      <c r="W11" s="34">
        <v>2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4">
        <v>0</v>
      </c>
      <c r="AK11" s="34">
        <v>0</v>
      </c>
      <c r="AL11" s="34">
        <v>0</v>
      </c>
      <c r="AM11" s="39"/>
      <c r="AN11" s="39"/>
      <c r="AO11" s="39"/>
      <c r="AP11" s="39"/>
      <c r="AQ11" s="39"/>
      <c r="AR11" s="39"/>
    </row>
    <row r="12" spans="1:44" ht="15">
      <c r="A12" s="31">
        <v>40488</v>
      </c>
      <c r="B12" s="39"/>
      <c r="C12" s="34">
        <v>2</v>
      </c>
      <c r="D12" s="34">
        <v>6</v>
      </c>
      <c r="E12" s="34">
        <v>6</v>
      </c>
      <c r="F12" s="34">
        <v>25</v>
      </c>
      <c r="G12" s="39"/>
      <c r="H12" s="34">
        <v>9</v>
      </c>
      <c r="I12" s="34">
        <v>10</v>
      </c>
      <c r="J12" s="39"/>
      <c r="K12" s="34">
        <v>5</v>
      </c>
      <c r="L12" s="34">
        <v>8</v>
      </c>
      <c r="M12" s="34">
        <v>0</v>
      </c>
      <c r="N12" s="34">
        <v>2</v>
      </c>
      <c r="O12" s="39"/>
      <c r="P12" s="39"/>
      <c r="Q12" s="39"/>
      <c r="R12" s="34">
        <v>25</v>
      </c>
      <c r="S12" s="34">
        <v>14</v>
      </c>
      <c r="T12" s="39"/>
      <c r="U12" s="34">
        <v>5</v>
      </c>
      <c r="V12" s="39"/>
      <c r="W12" s="34">
        <v>1</v>
      </c>
      <c r="X12" s="34">
        <v>2</v>
      </c>
      <c r="Y12" s="39"/>
      <c r="Z12" s="39"/>
      <c r="AA12" s="39"/>
      <c r="AB12" s="39"/>
      <c r="AC12" s="34">
        <v>0</v>
      </c>
      <c r="AD12" s="34">
        <v>2</v>
      </c>
      <c r="AE12" s="34">
        <v>1</v>
      </c>
      <c r="AF12" s="39"/>
      <c r="AG12" s="34">
        <v>8</v>
      </c>
      <c r="AH12" s="39"/>
      <c r="AI12" s="39"/>
      <c r="AJ12" s="39"/>
      <c r="AK12" s="39"/>
      <c r="AL12" s="34">
        <v>5</v>
      </c>
      <c r="AM12" s="34">
        <v>4</v>
      </c>
      <c r="AN12" s="39"/>
      <c r="AO12" s="39"/>
      <c r="AP12" s="39"/>
      <c r="AQ12" s="39"/>
      <c r="AR12" s="39"/>
    </row>
    <row r="13" spans="1:44" ht="15">
      <c r="A13" s="31">
        <v>40489</v>
      </c>
      <c r="B13" s="39"/>
      <c r="C13" s="39"/>
      <c r="D13" s="34">
        <v>3</v>
      </c>
      <c r="E13" s="34">
        <v>2</v>
      </c>
      <c r="F13" s="34">
        <v>5</v>
      </c>
      <c r="G13" s="39"/>
      <c r="H13" s="34">
        <v>2</v>
      </c>
      <c r="I13" s="34">
        <v>14</v>
      </c>
      <c r="J13" s="39"/>
      <c r="K13" s="39"/>
      <c r="L13" s="34">
        <v>6</v>
      </c>
      <c r="M13" s="34">
        <v>1</v>
      </c>
      <c r="N13" s="34">
        <v>0</v>
      </c>
      <c r="O13" s="34">
        <v>2</v>
      </c>
      <c r="P13" s="39"/>
      <c r="Q13" s="39"/>
      <c r="R13" s="34">
        <v>12</v>
      </c>
      <c r="S13" s="34">
        <v>11</v>
      </c>
      <c r="T13" s="39"/>
      <c r="U13" s="34">
        <v>3</v>
      </c>
      <c r="V13" s="39"/>
      <c r="W13" s="34">
        <v>0</v>
      </c>
      <c r="X13" s="34">
        <v>0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4">
        <v>2</v>
      </c>
      <c r="AM13" s="34">
        <v>2</v>
      </c>
      <c r="AN13" s="39"/>
      <c r="AO13" s="39"/>
      <c r="AP13" s="39"/>
      <c r="AQ13" s="39"/>
      <c r="AR13" s="39"/>
    </row>
    <row r="14" spans="1:44" ht="15">
      <c r="A14" s="31">
        <v>40492</v>
      </c>
      <c r="B14" s="39"/>
      <c r="C14" s="34">
        <v>0</v>
      </c>
      <c r="D14" s="34">
        <v>4</v>
      </c>
      <c r="E14" s="34">
        <v>12</v>
      </c>
      <c r="F14" s="34">
        <v>6</v>
      </c>
      <c r="G14" s="39"/>
      <c r="H14" s="34">
        <v>3</v>
      </c>
      <c r="I14" s="34">
        <v>8</v>
      </c>
      <c r="J14" s="39"/>
      <c r="K14" s="34">
        <v>4</v>
      </c>
      <c r="L14" s="34">
        <v>6</v>
      </c>
      <c r="M14" s="34">
        <v>9</v>
      </c>
      <c r="N14" s="39"/>
      <c r="O14" s="39"/>
      <c r="P14" s="39"/>
      <c r="Q14" s="34">
        <v>1</v>
      </c>
      <c r="R14" s="34">
        <v>21</v>
      </c>
      <c r="S14" s="34">
        <v>21</v>
      </c>
      <c r="T14" s="39"/>
      <c r="U14" s="34">
        <v>8</v>
      </c>
      <c r="V14" s="39"/>
      <c r="W14" s="34">
        <v>2</v>
      </c>
      <c r="X14" s="34">
        <v>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4">
        <v>0</v>
      </c>
      <c r="AK14" s="39"/>
      <c r="AL14" s="34">
        <v>1</v>
      </c>
      <c r="AM14" s="34">
        <v>8</v>
      </c>
      <c r="AN14" s="39"/>
      <c r="AO14" s="39"/>
      <c r="AP14" s="39"/>
      <c r="AQ14" s="39"/>
      <c r="AR14" s="39"/>
    </row>
    <row r="15" spans="1:44" ht="15">
      <c r="A15" s="33">
        <v>40495</v>
      </c>
      <c r="B15" s="40"/>
      <c r="C15" s="41"/>
      <c r="D15" s="42">
        <v>7</v>
      </c>
      <c r="E15" s="42">
        <v>0</v>
      </c>
      <c r="F15" s="42">
        <v>2</v>
      </c>
      <c r="G15" s="39"/>
      <c r="H15" s="34">
        <v>2</v>
      </c>
      <c r="I15" s="34">
        <v>7</v>
      </c>
      <c r="J15" s="39"/>
      <c r="K15" s="39"/>
      <c r="L15" s="34">
        <v>0</v>
      </c>
      <c r="M15" s="34">
        <v>0</v>
      </c>
      <c r="N15" s="39"/>
      <c r="O15" s="39"/>
      <c r="P15" s="39"/>
      <c r="Q15" s="39"/>
      <c r="R15" s="34">
        <v>0</v>
      </c>
      <c r="S15" s="34">
        <v>0</v>
      </c>
      <c r="T15" s="39"/>
      <c r="U15" s="34">
        <v>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4">
        <v>14</v>
      </c>
      <c r="AH15" s="39"/>
      <c r="AI15" s="39"/>
      <c r="AJ15" s="39"/>
      <c r="AK15" s="39"/>
      <c r="AL15" s="34">
        <v>0</v>
      </c>
      <c r="AM15" s="34">
        <v>0</v>
      </c>
      <c r="AN15" s="39"/>
      <c r="AO15" s="39"/>
      <c r="AP15" s="39"/>
      <c r="AQ15" s="39"/>
      <c r="AR15" s="39"/>
    </row>
    <row r="16" spans="1:44" ht="15">
      <c r="A16" s="31">
        <v>40496</v>
      </c>
      <c r="B16" s="39"/>
      <c r="C16" s="34">
        <v>4</v>
      </c>
      <c r="D16" s="34">
        <v>0</v>
      </c>
      <c r="E16" s="34">
        <v>6</v>
      </c>
      <c r="F16" s="34">
        <v>3</v>
      </c>
      <c r="G16" s="39"/>
      <c r="H16" s="34">
        <v>2</v>
      </c>
      <c r="I16" s="34">
        <v>12</v>
      </c>
      <c r="J16" s="39"/>
      <c r="K16" s="34">
        <v>1</v>
      </c>
      <c r="L16" s="34">
        <v>3</v>
      </c>
      <c r="M16" s="34">
        <v>0</v>
      </c>
      <c r="N16" s="34">
        <v>12</v>
      </c>
      <c r="O16" s="34">
        <v>3</v>
      </c>
      <c r="P16" s="39"/>
      <c r="Q16" s="39"/>
      <c r="R16" s="34">
        <v>12</v>
      </c>
      <c r="S16" s="34">
        <v>5</v>
      </c>
      <c r="T16" s="39"/>
      <c r="U16" s="34">
        <v>4</v>
      </c>
      <c r="V16" s="39"/>
      <c r="W16" s="34">
        <v>0</v>
      </c>
      <c r="X16" s="39"/>
      <c r="Y16" s="39"/>
      <c r="Z16" s="39"/>
      <c r="AA16" s="39"/>
      <c r="AB16" s="39"/>
      <c r="AC16" s="39"/>
      <c r="AD16" s="39"/>
      <c r="AE16" s="39"/>
      <c r="AF16" s="34">
        <v>4</v>
      </c>
      <c r="AG16" s="34">
        <v>10</v>
      </c>
      <c r="AH16" s="39"/>
      <c r="AI16" s="39"/>
      <c r="AJ16" s="34">
        <v>1</v>
      </c>
      <c r="AK16" s="39"/>
      <c r="AL16" s="34">
        <v>18</v>
      </c>
      <c r="AM16" s="34">
        <v>3</v>
      </c>
      <c r="AN16" s="39"/>
      <c r="AO16" s="39"/>
      <c r="AP16" s="39"/>
      <c r="AQ16" s="39"/>
      <c r="AR16" s="39"/>
    </row>
    <row r="17" spans="1:44" ht="15">
      <c r="A17" s="31">
        <v>40499</v>
      </c>
      <c r="B17" s="39"/>
      <c r="C17" s="34">
        <v>5</v>
      </c>
      <c r="D17" s="34">
        <v>8</v>
      </c>
      <c r="E17" s="34">
        <v>10</v>
      </c>
      <c r="F17" s="34">
        <v>4</v>
      </c>
      <c r="G17" s="39"/>
      <c r="H17" s="34">
        <v>1</v>
      </c>
      <c r="I17" s="34">
        <v>3</v>
      </c>
      <c r="J17" s="34">
        <v>0</v>
      </c>
      <c r="K17" s="34">
        <v>1</v>
      </c>
      <c r="L17" s="34">
        <v>17</v>
      </c>
      <c r="M17" s="34">
        <v>5</v>
      </c>
      <c r="N17" s="34">
        <v>1</v>
      </c>
      <c r="O17" s="34">
        <v>0</v>
      </c>
      <c r="P17" s="34">
        <v>0</v>
      </c>
      <c r="Q17" s="34">
        <v>1</v>
      </c>
      <c r="R17" s="34">
        <v>1</v>
      </c>
      <c r="S17" s="34">
        <v>5</v>
      </c>
      <c r="T17" s="39"/>
      <c r="U17" s="34">
        <v>0</v>
      </c>
      <c r="V17" s="39"/>
      <c r="W17" s="34">
        <v>1</v>
      </c>
      <c r="X17" s="34">
        <v>0</v>
      </c>
      <c r="Y17" s="39"/>
      <c r="Z17" s="39"/>
      <c r="AA17" s="39"/>
      <c r="AB17" s="39"/>
      <c r="AC17" s="34">
        <v>4</v>
      </c>
      <c r="AD17" s="39"/>
      <c r="AE17" s="39"/>
      <c r="AF17" s="34">
        <v>7</v>
      </c>
      <c r="AG17" s="34">
        <v>0</v>
      </c>
      <c r="AH17" s="39"/>
      <c r="AI17" s="34">
        <v>14</v>
      </c>
      <c r="AJ17" s="34">
        <v>0</v>
      </c>
      <c r="AK17" s="39"/>
      <c r="AL17" s="34">
        <v>0</v>
      </c>
      <c r="AM17" s="34">
        <v>0</v>
      </c>
      <c r="AN17" s="39"/>
      <c r="AO17" s="39"/>
      <c r="AP17" s="39"/>
      <c r="AQ17" s="39"/>
      <c r="AR17" s="39"/>
    </row>
    <row r="18" spans="1:44" ht="15">
      <c r="A18" s="31">
        <v>40502</v>
      </c>
      <c r="B18" s="39"/>
      <c r="C18" s="34">
        <v>15</v>
      </c>
      <c r="D18" s="34">
        <v>14</v>
      </c>
      <c r="E18" s="34">
        <v>14</v>
      </c>
      <c r="F18" s="34">
        <v>14</v>
      </c>
      <c r="G18" s="39"/>
      <c r="H18" s="39"/>
      <c r="I18" s="34">
        <v>21</v>
      </c>
      <c r="J18" s="39"/>
      <c r="K18" s="34">
        <v>7</v>
      </c>
      <c r="L18" s="34">
        <v>5</v>
      </c>
      <c r="M18" s="34">
        <v>3</v>
      </c>
      <c r="N18" s="34">
        <v>3</v>
      </c>
      <c r="O18" s="34">
        <v>18</v>
      </c>
      <c r="P18" s="34">
        <v>0</v>
      </c>
      <c r="Q18" s="39"/>
      <c r="R18" s="34">
        <v>5</v>
      </c>
      <c r="S18" s="34">
        <v>7</v>
      </c>
      <c r="T18" s="39"/>
      <c r="U18" s="34">
        <v>4</v>
      </c>
      <c r="V18" s="39"/>
      <c r="W18" s="34">
        <v>0</v>
      </c>
      <c r="X18" s="34">
        <v>5</v>
      </c>
      <c r="Y18" s="39"/>
      <c r="Z18" s="39"/>
      <c r="AA18" s="39"/>
      <c r="AB18" s="39"/>
      <c r="AC18" s="34">
        <v>0</v>
      </c>
      <c r="AD18" s="39"/>
      <c r="AE18" s="39"/>
      <c r="AF18" s="34">
        <v>0</v>
      </c>
      <c r="AG18" s="34">
        <v>0</v>
      </c>
      <c r="AH18" s="34">
        <v>21</v>
      </c>
      <c r="AI18" s="34">
        <v>21</v>
      </c>
      <c r="AJ18" s="34">
        <v>6</v>
      </c>
      <c r="AK18" s="34">
        <v>5</v>
      </c>
      <c r="AL18" s="34">
        <v>0</v>
      </c>
      <c r="AM18" s="34">
        <v>1</v>
      </c>
      <c r="AN18" s="34">
        <v>0</v>
      </c>
      <c r="AO18" s="39"/>
      <c r="AP18" s="39"/>
      <c r="AQ18" s="39"/>
      <c r="AR18" s="34">
        <v>0</v>
      </c>
    </row>
    <row r="19" spans="1:44" ht="15">
      <c r="A19" s="31">
        <v>40503</v>
      </c>
      <c r="B19" s="39"/>
      <c r="C19" s="34">
        <v>3</v>
      </c>
      <c r="D19" s="34">
        <v>4</v>
      </c>
      <c r="E19" s="34">
        <v>2</v>
      </c>
      <c r="F19" s="34">
        <v>7</v>
      </c>
      <c r="G19" s="39"/>
      <c r="H19" s="34">
        <v>2</v>
      </c>
      <c r="I19" s="34">
        <v>18</v>
      </c>
      <c r="J19" s="39"/>
      <c r="K19" s="34">
        <v>3</v>
      </c>
      <c r="L19" s="34">
        <v>0</v>
      </c>
      <c r="M19" s="34">
        <v>4</v>
      </c>
      <c r="N19" s="39"/>
      <c r="O19" s="34">
        <v>3</v>
      </c>
      <c r="P19" s="39"/>
      <c r="Q19" s="39"/>
      <c r="R19" s="34">
        <v>5</v>
      </c>
      <c r="S19" s="34">
        <v>13</v>
      </c>
      <c r="T19" s="34">
        <v>0</v>
      </c>
      <c r="U19" s="34">
        <v>11</v>
      </c>
      <c r="V19" s="39"/>
      <c r="W19" s="34">
        <v>2</v>
      </c>
      <c r="X19" s="34">
        <v>0</v>
      </c>
      <c r="Y19" s="39"/>
      <c r="Z19" s="39"/>
      <c r="AA19" s="39"/>
      <c r="AB19" s="39"/>
      <c r="AC19" s="34">
        <v>0</v>
      </c>
      <c r="AD19" s="34">
        <v>0</v>
      </c>
      <c r="AE19" s="39"/>
      <c r="AF19" s="34">
        <v>9</v>
      </c>
      <c r="AG19" s="34">
        <v>1</v>
      </c>
      <c r="AH19" s="34">
        <v>0</v>
      </c>
      <c r="AI19" s="34">
        <v>0</v>
      </c>
      <c r="AJ19" s="34">
        <v>5</v>
      </c>
      <c r="AK19" s="34">
        <v>0</v>
      </c>
      <c r="AL19" s="39"/>
      <c r="AM19" s="34">
        <v>6</v>
      </c>
      <c r="AN19" s="39"/>
      <c r="AO19" s="39"/>
      <c r="AP19" s="39"/>
      <c r="AQ19" s="39"/>
      <c r="AR19" s="39"/>
    </row>
    <row r="20" spans="1:44" ht="15">
      <c r="A20" s="31">
        <v>40506</v>
      </c>
      <c r="B20" s="39"/>
      <c r="C20" s="39"/>
      <c r="D20" s="39"/>
      <c r="E20" s="39"/>
      <c r="F20" s="34">
        <v>1</v>
      </c>
      <c r="G20" s="39"/>
      <c r="H20" s="39"/>
      <c r="I20" s="34">
        <v>0</v>
      </c>
      <c r="J20" s="39"/>
      <c r="K20" s="39"/>
      <c r="L20" s="39"/>
      <c r="M20" s="39"/>
      <c r="N20" s="39"/>
      <c r="O20" s="34">
        <v>0</v>
      </c>
      <c r="P20" s="39"/>
      <c r="Q20" s="39"/>
      <c r="R20" s="34">
        <v>21</v>
      </c>
      <c r="S20" s="34">
        <v>19</v>
      </c>
      <c r="T20" s="39"/>
      <c r="U20" s="34">
        <v>0</v>
      </c>
      <c r="V20" s="39"/>
      <c r="W20" s="34">
        <v>2</v>
      </c>
      <c r="X20" s="39"/>
      <c r="Y20" s="39"/>
      <c r="Z20" s="39"/>
      <c r="AA20" s="39"/>
      <c r="AB20" s="39"/>
      <c r="AC20" s="39"/>
      <c r="AD20" s="34">
        <v>5</v>
      </c>
      <c r="AE20" s="39"/>
      <c r="AF20" s="34">
        <v>1</v>
      </c>
      <c r="AG20" s="34">
        <v>0</v>
      </c>
      <c r="AH20" s="34">
        <v>0</v>
      </c>
      <c r="AI20" s="34">
        <v>2</v>
      </c>
      <c r="AJ20" s="34">
        <v>1</v>
      </c>
      <c r="AK20" s="34">
        <v>0</v>
      </c>
      <c r="AL20" s="34">
        <v>8</v>
      </c>
      <c r="AM20" s="34">
        <v>7</v>
      </c>
      <c r="AN20" s="34">
        <v>21</v>
      </c>
      <c r="AO20" s="34">
        <v>2</v>
      </c>
      <c r="AP20" s="39"/>
      <c r="AQ20" s="39"/>
      <c r="AR20" s="39"/>
    </row>
    <row r="21" spans="1:44" ht="15">
      <c r="A21" s="31">
        <v>40507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4">
        <v>21</v>
      </c>
      <c r="S21" s="34">
        <v>6</v>
      </c>
      <c r="T21" s="39"/>
      <c r="U21" s="34"/>
      <c r="V21" s="39"/>
      <c r="W21" s="34">
        <v>3</v>
      </c>
      <c r="X21" s="34">
        <v>4</v>
      </c>
      <c r="Y21" s="39"/>
      <c r="Z21" s="34">
        <v>0</v>
      </c>
      <c r="AA21" s="39"/>
      <c r="AB21" s="39"/>
      <c r="AC21" s="39"/>
      <c r="AD21" s="34">
        <v>3</v>
      </c>
      <c r="AE21" s="34">
        <v>4</v>
      </c>
      <c r="AF21" s="39"/>
      <c r="AG21" s="34">
        <v>1</v>
      </c>
      <c r="AH21" s="34">
        <v>0</v>
      </c>
      <c r="AI21" s="34">
        <v>0</v>
      </c>
      <c r="AJ21" s="34">
        <v>0</v>
      </c>
      <c r="AK21" s="39"/>
      <c r="AL21" s="34">
        <v>0</v>
      </c>
      <c r="AM21" s="34">
        <v>1</v>
      </c>
      <c r="AN21" s="34">
        <v>14</v>
      </c>
      <c r="AO21" s="39"/>
      <c r="AP21" s="39"/>
      <c r="AQ21" s="39"/>
      <c r="AR21" s="39"/>
    </row>
    <row r="22" spans="1:44" ht="15">
      <c r="A22" s="31">
        <v>40509</v>
      </c>
      <c r="B22" s="39"/>
      <c r="C22" s="39"/>
      <c r="D22" s="34">
        <v>1</v>
      </c>
      <c r="E22" s="39"/>
      <c r="F22" s="39"/>
      <c r="G22" s="39"/>
      <c r="H22" s="39"/>
      <c r="I22" s="34">
        <v>0</v>
      </c>
      <c r="J22" s="39"/>
      <c r="K22" s="39"/>
      <c r="L22" s="39"/>
      <c r="M22" s="39"/>
      <c r="N22" s="34">
        <v>5</v>
      </c>
      <c r="O22" s="39"/>
      <c r="P22" s="39"/>
      <c r="Q22" s="34">
        <v>2</v>
      </c>
      <c r="R22" s="34">
        <v>16</v>
      </c>
      <c r="S22" s="34">
        <v>19</v>
      </c>
      <c r="T22" s="39"/>
      <c r="U22" s="34">
        <v>0</v>
      </c>
      <c r="V22" s="39"/>
      <c r="W22" s="34">
        <v>1</v>
      </c>
      <c r="X22" s="34">
        <v>5</v>
      </c>
      <c r="Y22" s="34">
        <v>0</v>
      </c>
      <c r="Z22" s="34">
        <v>0</v>
      </c>
      <c r="AA22" s="39"/>
      <c r="AB22" s="34">
        <v>3</v>
      </c>
      <c r="AC22" s="34">
        <v>0</v>
      </c>
      <c r="AD22" s="34">
        <v>2</v>
      </c>
      <c r="AE22" s="34">
        <v>2</v>
      </c>
      <c r="AF22" s="34">
        <v>3</v>
      </c>
      <c r="AG22" s="34">
        <v>1</v>
      </c>
      <c r="AH22" s="34">
        <v>0</v>
      </c>
      <c r="AI22" s="34">
        <v>1</v>
      </c>
      <c r="AJ22" s="34">
        <v>2</v>
      </c>
      <c r="AK22" s="34">
        <v>0</v>
      </c>
      <c r="AL22" s="34">
        <v>0</v>
      </c>
      <c r="AM22" s="34">
        <v>26</v>
      </c>
      <c r="AN22" s="34">
        <v>2</v>
      </c>
      <c r="AO22" s="34">
        <v>1</v>
      </c>
      <c r="AP22" s="39"/>
      <c r="AQ22" s="39"/>
      <c r="AR22" s="39"/>
    </row>
    <row r="23" spans="1:44" ht="15">
      <c r="A23" s="31">
        <v>40510</v>
      </c>
      <c r="B23" s="39"/>
      <c r="C23" s="39"/>
      <c r="D23" s="39"/>
      <c r="E23" s="39"/>
      <c r="F23" s="34">
        <v>4</v>
      </c>
      <c r="G23" s="39"/>
      <c r="H23" s="39"/>
      <c r="I23" s="34">
        <v>0</v>
      </c>
      <c r="J23" s="39"/>
      <c r="K23" s="39"/>
      <c r="L23" s="39"/>
      <c r="M23" s="39"/>
      <c r="N23" s="34">
        <v>6</v>
      </c>
      <c r="O23" s="39"/>
      <c r="P23" s="39"/>
      <c r="Q23" s="34">
        <v>6</v>
      </c>
      <c r="R23" s="34">
        <v>14</v>
      </c>
      <c r="S23" s="34">
        <v>14</v>
      </c>
      <c r="T23" s="39"/>
      <c r="U23" s="34">
        <v>1</v>
      </c>
      <c r="V23" s="39"/>
      <c r="W23" s="34">
        <v>0</v>
      </c>
      <c r="X23" s="34">
        <v>0</v>
      </c>
      <c r="Y23" s="39"/>
      <c r="Z23" s="39"/>
      <c r="AA23" s="39"/>
      <c r="AB23" s="39"/>
      <c r="AC23" s="39"/>
      <c r="AD23" s="34">
        <v>1</v>
      </c>
      <c r="AE23" s="34">
        <v>0</v>
      </c>
      <c r="AF23" s="39"/>
      <c r="AG23" s="34">
        <v>0</v>
      </c>
      <c r="AH23" s="39"/>
      <c r="AI23" s="39"/>
      <c r="AJ23" s="39">
        <v>0</v>
      </c>
      <c r="AK23" s="34">
        <v>0</v>
      </c>
      <c r="AL23" s="34">
        <v>0</v>
      </c>
      <c r="AM23" s="34">
        <v>3</v>
      </c>
      <c r="AN23" s="34">
        <v>5</v>
      </c>
      <c r="AO23" s="34">
        <v>14</v>
      </c>
      <c r="AP23" s="39"/>
      <c r="AQ23" s="39"/>
      <c r="AR23" s="39"/>
    </row>
    <row r="24" spans="1:44" ht="15">
      <c r="A24" s="31">
        <v>40513</v>
      </c>
      <c r="B24" s="39"/>
      <c r="C24" s="39"/>
      <c r="D24" s="39"/>
      <c r="E24" s="39"/>
      <c r="F24" s="34">
        <v>4</v>
      </c>
      <c r="G24" s="39"/>
      <c r="H24" s="39"/>
      <c r="I24" s="34">
        <v>4</v>
      </c>
      <c r="J24" s="39"/>
      <c r="K24" s="39"/>
      <c r="L24" s="39"/>
      <c r="M24" s="39"/>
      <c r="N24" s="39"/>
      <c r="O24" s="39"/>
      <c r="P24" s="39"/>
      <c r="Q24" s="34">
        <v>1</v>
      </c>
      <c r="R24" s="34">
        <v>2</v>
      </c>
      <c r="S24" s="34">
        <v>6</v>
      </c>
      <c r="T24" s="39"/>
      <c r="U24" s="34">
        <v>15</v>
      </c>
      <c r="V24" s="39"/>
      <c r="W24" s="34">
        <v>1</v>
      </c>
      <c r="X24" s="39"/>
      <c r="Y24" s="39"/>
      <c r="Z24" s="34">
        <v>0</v>
      </c>
      <c r="AA24" s="39"/>
      <c r="AB24" s="39"/>
      <c r="AC24" s="39"/>
      <c r="AD24" s="34">
        <v>4</v>
      </c>
      <c r="AE24" s="34">
        <v>1</v>
      </c>
      <c r="AF24" s="34">
        <v>0</v>
      </c>
      <c r="AG24" s="34">
        <v>13</v>
      </c>
      <c r="AH24" s="34">
        <v>14</v>
      </c>
      <c r="AI24" s="39"/>
      <c r="AJ24" s="39"/>
      <c r="AK24" s="34">
        <v>0</v>
      </c>
      <c r="AL24" s="34">
        <v>0</v>
      </c>
      <c r="AM24" s="39"/>
      <c r="AN24" s="39"/>
      <c r="AO24" s="39"/>
      <c r="AP24" s="39"/>
      <c r="AQ24" s="39"/>
      <c r="AR24" s="39"/>
    </row>
    <row r="25" spans="1:44" s="16" customFormat="1" ht="15">
      <c r="A25" s="33">
        <v>40516</v>
      </c>
      <c r="B25" s="39"/>
      <c r="C25" s="34">
        <v>0</v>
      </c>
      <c r="D25" s="34">
        <v>2</v>
      </c>
      <c r="E25" s="34">
        <v>5</v>
      </c>
      <c r="F25" s="34">
        <v>14</v>
      </c>
      <c r="G25" s="39"/>
      <c r="H25" s="39"/>
      <c r="I25" s="34">
        <v>22</v>
      </c>
      <c r="J25" s="34">
        <v>14</v>
      </c>
      <c r="K25" s="39"/>
      <c r="L25" s="39"/>
      <c r="M25" s="34">
        <v>13</v>
      </c>
      <c r="N25" s="34">
        <v>3</v>
      </c>
      <c r="O25" s="39"/>
      <c r="P25" s="39"/>
      <c r="Q25" s="34">
        <v>7</v>
      </c>
      <c r="R25" s="34">
        <v>4</v>
      </c>
      <c r="S25" s="34">
        <v>10</v>
      </c>
      <c r="T25" s="39"/>
      <c r="U25" s="34">
        <v>5</v>
      </c>
      <c r="V25" s="39"/>
      <c r="W25" s="34">
        <v>3</v>
      </c>
      <c r="X25" s="34">
        <v>7</v>
      </c>
      <c r="Y25" s="39"/>
      <c r="Z25" s="39"/>
      <c r="AA25" s="39"/>
      <c r="AB25" s="34">
        <v>3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9"/>
      <c r="AJ25" s="34">
        <v>2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9"/>
      <c r="AQ25" s="39"/>
      <c r="AR25" s="39"/>
    </row>
    <row r="26" spans="1:44" ht="15">
      <c r="A26" s="31">
        <v>40517</v>
      </c>
      <c r="B26" s="39"/>
      <c r="C26" s="39"/>
      <c r="D26" s="39"/>
      <c r="E26" s="34">
        <v>0</v>
      </c>
      <c r="F26" s="34">
        <v>1</v>
      </c>
      <c r="G26" s="39"/>
      <c r="H26" s="39"/>
      <c r="I26" s="34">
        <v>18</v>
      </c>
      <c r="J26" s="34">
        <v>5</v>
      </c>
      <c r="K26" s="34">
        <v>7</v>
      </c>
      <c r="L26" s="39"/>
      <c r="M26" s="34">
        <v>0</v>
      </c>
      <c r="N26" s="39"/>
      <c r="O26" s="39"/>
      <c r="P26" s="39"/>
      <c r="Q26" s="34">
        <v>1</v>
      </c>
      <c r="R26" s="34">
        <v>7</v>
      </c>
      <c r="S26" s="34">
        <v>11</v>
      </c>
      <c r="T26" s="39"/>
      <c r="U26" s="34">
        <v>1</v>
      </c>
      <c r="V26" s="39"/>
      <c r="W26" s="34">
        <v>0</v>
      </c>
      <c r="X26" s="34">
        <v>14</v>
      </c>
      <c r="Y26" s="39"/>
      <c r="Z26" s="39"/>
      <c r="AA26" s="39"/>
      <c r="AB26" s="34">
        <v>0</v>
      </c>
      <c r="AC26" s="39"/>
      <c r="AD26" s="39"/>
      <c r="AE26" s="39"/>
      <c r="AF26" s="34">
        <v>0</v>
      </c>
      <c r="AG26" s="34">
        <v>1</v>
      </c>
      <c r="AH26" s="39"/>
      <c r="AI26" s="39"/>
      <c r="AJ26" s="39"/>
      <c r="AK26" s="39"/>
      <c r="AL26" s="34">
        <v>0</v>
      </c>
      <c r="AM26" s="39"/>
      <c r="AN26" s="39"/>
      <c r="AO26" s="39"/>
      <c r="AP26" s="39"/>
      <c r="AQ26" s="39"/>
      <c r="AR26" s="39"/>
    </row>
    <row r="27" spans="1:44" ht="15">
      <c r="A27" s="31">
        <v>40520</v>
      </c>
      <c r="B27" s="39"/>
      <c r="C27" s="39"/>
      <c r="D27" s="39"/>
      <c r="E27" s="34">
        <v>1</v>
      </c>
      <c r="F27" s="34">
        <v>14</v>
      </c>
      <c r="G27" s="39"/>
      <c r="H27" s="39"/>
      <c r="I27" s="34">
        <v>7</v>
      </c>
      <c r="J27" s="39"/>
      <c r="K27" s="39"/>
      <c r="L27" s="39"/>
      <c r="M27" s="34">
        <v>5</v>
      </c>
      <c r="N27" s="34">
        <v>14</v>
      </c>
      <c r="O27" s="39"/>
      <c r="P27" s="39"/>
      <c r="Q27" s="34">
        <v>0</v>
      </c>
      <c r="R27" s="34">
        <v>0</v>
      </c>
      <c r="S27" s="34">
        <v>11</v>
      </c>
      <c r="T27" s="39"/>
      <c r="U27" s="34">
        <v>4</v>
      </c>
      <c r="V27" s="39"/>
      <c r="W27" s="34">
        <v>2</v>
      </c>
      <c r="X27" s="34">
        <v>1</v>
      </c>
      <c r="Y27" s="39"/>
      <c r="Z27" s="39"/>
      <c r="AA27" s="39"/>
      <c r="AB27" s="39"/>
      <c r="AC27" s="39"/>
      <c r="AD27" s="34">
        <v>3</v>
      </c>
      <c r="AE27" s="39"/>
      <c r="AF27" s="34">
        <v>0</v>
      </c>
      <c r="AG27" s="39"/>
      <c r="AH27" s="34">
        <v>0</v>
      </c>
      <c r="AI27" s="39"/>
      <c r="AJ27" s="34">
        <v>0</v>
      </c>
      <c r="AK27" s="39"/>
      <c r="AL27" s="34">
        <v>1</v>
      </c>
      <c r="AM27" s="39"/>
      <c r="AN27" s="39"/>
      <c r="AO27" s="39"/>
      <c r="AP27" s="39"/>
      <c r="AQ27" s="39"/>
      <c r="AR27" s="34">
        <v>0</v>
      </c>
    </row>
    <row r="28" spans="1:44" ht="15">
      <c r="A28" s="31">
        <v>40523</v>
      </c>
      <c r="B28" s="34">
        <v>0</v>
      </c>
      <c r="C28" s="34">
        <v>2</v>
      </c>
      <c r="D28" s="34">
        <v>5</v>
      </c>
      <c r="E28" s="34">
        <v>15</v>
      </c>
      <c r="F28" s="34">
        <v>9</v>
      </c>
      <c r="G28" s="39"/>
      <c r="H28" s="34">
        <v>5</v>
      </c>
      <c r="I28" s="34">
        <v>7</v>
      </c>
      <c r="J28" s="34">
        <v>21</v>
      </c>
      <c r="K28" s="34">
        <v>10</v>
      </c>
      <c r="L28" s="34">
        <v>0</v>
      </c>
      <c r="M28" s="34">
        <v>6</v>
      </c>
      <c r="N28" s="34">
        <v>1</v>
      </c>
      <c r="O28" s="34">
        <v>2</v>
      </c>
      <c r="P28" s="34">
        <v>0</v>
      </c>
      <c r="Q28" s="39"/>
      <c r="R28" s="34">
        <v>0</v>
      </c>
      <c r="S28" s="34">
        <v>1</v>
      </c>
      <c r="T28" s="34">
        <v>4</v>
      </c>
      <c r="U28" s="34">
        <v>4</v>
      </c>
      <c r="V28" s="39"/>
      <c r="W28" s="34">
        <v>1</v>
      </c>
      <c r="X28" s="34">
        <v>2</v>
      </c>
      <c r="Y28" s="39"/>
      <c r="Z28" s="34">
        <v>0</v>
      </c>
      <c r="AA28" s="39"/>
      <c r="AB28" s="39"/>
      <c r="AC28" s="34">
        <v>0</v>
      </c>
      <c r="AD28" s="39"/>
      <c r="AE28" s="39"/>
      <c r="AF28" s="34">
        <v>0</v>
      </c>
      <c r="AG28" s="34">
        <v>0</v>
      </c>
      <c r="AH28" s="34">
        <v>1</v>
      </c>
      <c r="AI28" s="34">
        <v>2</v>
      </c>
      <c r="AJ28" s="34">
        <v>0</v>
      </c>
      <c r="AK28" s="34">
        <v>0</v>
      </c>
      <c r="AL28" s="34">
        <v>0</v>
      </c>
      <c r="AM28" s="34">
        <v>0</v>
      </c>
      <c r="AN28" s="39"/>
      <c r="AO28" s="39"/>
      <c r="AP28" s="39"/>
      <c r="AQ28" s="39"/>
      <c r="AR28" s="39"/>
    </row>
    <row r="29" spans="1:44" ht="15">
      <c r="A29" s="31">
        <v>40524</v>
      </c>
      <c r="B29" s="39"/>
      <c r="C29" s="34">
        <v>1</v>
      </c>
      <c r="D29" s="39"/>
      <c r="E29" s="34">
        <v>4</v>
      </c>
      <c r="F29" s="34">
        <v>2</v>
      </c>
      <c r="G29" s="39"/>
      <c r="H29" s="34">
        <v>1</v>
      </c>
      <c r="I29" s="34">
        <v>4</v>
      </c>
      <c r="J29" s="34">
        <v>4</v>
      </c>
      <c r="K29" s="34">
        <v>0</v>
      </c>
      <c r="L29" s="34">
        <v>0</v>
      </c>
      <c r="M29" s="34">
        <v>2</v>
      </c>
      <c r="N29" s="34">
        <v>0</v>
      </c>
      <c r="O29" s="34">
        <v>3</v>
      </c>
      <c r="P29" s="39"/>
      <c r="Q29" s="34">
        <v>0</v>
      </c>
      <c r="R29" s="34">
        <v>0</v>
      </c>
      <c r="S29" s="34">
        <v>11</v>
      </c>
      <c r="T29" s="34">
        <v>0</v>
      </c>
      <c r="U29" s="34">
        <v>7</v>
      </c>
      <c r="V29" s="39"/>
      <c r="W29" s="34">
        <v>2</v>
      </c>
      <c r="X29" s="34">
        <v>1</v>
      </c>
      <c r="Y29" s="34">
        <v>1</v>
      </c>
      <c r="Z29" s="39"/>
      <c r="AA29" s="39"/>
      <c r="AB29" s="39"/>
      <c r="AC29" s="34">
        <v>0</v>
      </c>
      <c r="AD29" s="39"/>
      <c r="AE29" s="39"/>
      <c r="AF29" s="39"/>
      <c r="AG29" s="39"/>
      <c r="AH29" s="34">
        <v>0</v>
      </c>
      <c r="AI29" s="34">
        <v>0</v>
      </c>
      <c r="AJ29" s="39"/>
      <c r="AK29" s="39"/>
      <c r="AL29" s="39"/>
      <c r="AM29" s="34">
        <v>0</v>
      </c>
      <c r="AN29" s="39"/>
      <c r="AO29" s="39"/>
      <c r="AP29" s="39"/>
      <c r="AQ29" s="39"/>
      <c r="AR29" s="39"/>
    </row>
    <row r="30" spans="1:44" ht="15">
      <c r="A30" s="31">
        <v>40527</v>
      </c>
      <c r="B30" s="39"/>
      <c r="C30" s="34">
        <v>7</v>
      </c>
      <c r="D30" s="34">
        <v>5</v>
      </c>
      <c r="E30" s="34">
        <v>21</v>
      </c>
      <c r="F30" s="34">
        <v>3</v>
      </c>
      <c r="G30" s="39"/>
      <c r="H30" s="34">
        <v>4</v>
      </c>
      <c r="I30" s="34">
        <v>17</v>
      </c>
      <c r="J30" s="34">
        <v>14</v>
      </c>
      <c r="K30" s="34">
        <v>9</v>
      </c>
      <c r="L30" s="39"/>
      <c r="M30" s="34">
        <v>7</v>
      </c>
      <c r="N30" s="34">
        <v>0</v>
      </c>
      <c r="O30" s="34">
        <v>0</v>
      </c>
      <c r="P30" s="39"/>
      <c r="Q30" s="39"/>
      <c r="R30" s="34">
        <v>4</v>
      </c>
      <c r="S30" s="34">
        <v>30</v>
      </c>
      <c r="T30" s="39"/>
      <c r="U30" s="34">
        <v>14</v>
      </c>
      <c r="V30" s="39"/>
      <c r="W30" s="34">
        <v>1</v>
      </c>
      <c r="X30" s="34">
        <v>5</v>
      </c>
      <c r="Y30" s="39"/>
      <c r="Z30" s="39"/>
      <c r="AA30" s="39"/>
      <c r="AB30" s="39"/>
      <c r="AC30" s="39"/>
      <c r="AD30" s="39"/>
      <c r="AE30" s="39"/>
      <c r="AF30" s="39"/>
      <c r="AG30" s="34">
        <v>0</v>
      </c>
      <c r="AH30" s="34">
        <v>0</v>
      </c>
      <c r="AI30" s="34">
        <v>0</v>
      </c>
      <c r="AJ30" s="39"/>
      <c r="AK30" s="34">
        <v>0</v>
      </c>
      <c r="AL30" s="34">
        <v>0</v>
      </c>
      <c r="AM30" s="39"/>
      <c r="AN30" s="39"/>
      <c r="AO30" s="34">
        <v>0</v>
      </c>
      <c r="AP30" s="39"/>
      <c r="AQ30" s="39"/>
      <c r="AR30" s="39"/>
    </row>
    <row r="31" spans="1:44" ht="15">
      <c r="A31" s="31">
        <v>40530</v>
      </c>
      <c r="B31" s="39"/>
      <c r="C31" s="34">
        <v>0</v>
      </c>
      <c r="D31" s="34">
        <v>2</v>
      </c>
      <c r="E31" s="34">
        <v>21</v>
      </c>
      <c r="F31" s="34">
        <v>14</v>
      </c>
      <c r="G31" s="34">
        <v>0</v>
      </c>
      <c r="H31" s="34">
        <v>0</v>
      </c>
      <c r="I31" s="34">
        <v>12</v>
      </c>
      <c r="J31" s="34">
        <v>8</v>
      </c>
      <c r="K31" s="34">
        <v>10</v>
      </c>
      <c r="L31" s="34">
        <v>1</v>
      </c>
      <c r="M31" s="34">
        <v>2</v>
      </c>
      <c r="N31" s="34">
        <v>5</v>
      </c>
      <c r="O31" s="34">
        <v>0</v>
      </c>
      <c r="P31" s="39"/>
      <c r="Q31" s="39"/>
      <c r="R31" s="34">
        <v>5</v>
      </c>
      <c r="S31" s="34">
        <v>21</v>
      </c>
      <c r="T31" s="39"/>
      <c r="U31" s="34">
        <v>21</v>
      </c>
      <c r="V31" s="34">
        <v>0</v>
      </c>
      <c r="W31" s="34">
        <v>21</v>
      </c>
      <c r="X31" s="34">
        <v>21</v>
      </c>
      <c r="Y31" s="39"/>
      <c r="Z31" s="34">
        <v>1</v>
      </c>
      <c r="AA31" s="39"/>
      <c r="AB31" s="39"/>
      <c r="AC31" s="34">
        <v>4</v>
      </c>
      <c r="AD31" s="34">
        <v>12</v>
      </c>
      <c r="AE31" s="39"/>
      <c r="AF31" s="34">
        <v>0</v>
      </c>
      <c r="AG31" s="34">
        <v>1</v>
      </c>
      <c r="AH31" s="39"/>
      <c r="AI31" s="39"/>
      <c r="AJ31" s="39"/>
      <c r="AK31" s="39"/>
      <c r="AL31" s="39"/>
      <c r="AM31" s="34">
        <v>0</v>
      </c>
      <c r="AN31" s="39"/>
      <c r="AO31" s="39"/>
      <c r="AP31" s="39"/>
      <c r="AQ31" s="39"/>
      <c r="AR31" s="39"/>
    </row>
    <row r="32" spans="1:44" ht="15">
      <c r="A32" s="31">
        <v>40531</v>
      </c>
      <c r="B32" s="39"/>
      <c r="C32" s="39"/>
      <c r="D32" s="34">
        <v>1</v>
      </c>
      <c r="E32" s="34">
        <v>4</v>
      </c>
      <c r="F32" s="34">
        <v>4</v>
      </c>
      <c r="G32" s="39"/>
      <c r="H32" s="39"/>
      <c r="I32" s="34">
        <v>1</v>
      </c>
      <c r="J32" s="34">
        <v>0</v>
      </c>
      <c r="K32" s="34">
        <v>0</v>
      </c>
      <c r="L32" s="39"/>
      <c r="M32" s="34">
        <v>1</v>
      </c>
      <c r="N32" s="34">
        <v>0</v>
      </c>
      <c r="O32" s="39"/>
      <c r="P32" s="39"/>
      <c r="Q32" s="39"/>
      <c r="R32" s="34">
        <v>2</v>
      </c>
      <c r="S32" s="34">
        <v>18</v>
      </c>
      <c r="T32" s="39"/>
      <c r="U32" s="34">
        <v>2</v>
      </c>
      <c r="V32" s="39"/>
      <c r="W32" s="34">
        <v>6</v>
      </c>
      <c r="X32" s="34">
        <v>7</v>
      </c>
      <c r="Y32" s="39"/>
      <c r="Z32" s="34">
        <v>12</v>
      </c>
      <c r="AA32" s="39"/>
      <c r="AB32" s="39"/>
      <c r="AC32" s="34">
        <v>1</v>
      </c>
      <c r="AD32" s="34">
        <v>1</v>
      </c>
      <c r="AE32" s="34">
        <v>0</v>
      </c>
      <c r="AF32" s="34">
        <v>0</v>
      </c>
      <c r="AG32" s="34">
        <v>1</v>
      </c>
      <c r="AH32" s="39"/>
      <c r="AI32" s="39"/>
      <c r="AJ32" s="39"/>
      <c r="AK32" s="39"/>
      <c r="AL32" s="39"/>
      <c r="AM32" s="34">
        <v>0</v>
      </c>
      <c r="AN32" s="34">
        <v>0</v>
      </c>
      <c r="AO32" s="39"/>
      <c r="AP32" s="39"/>
      <c r="AQ32" s="39"/>
      <c r="AR32" s="39"/>
    </row>
    <row r="33" spans="1:44" ht="15">
      <c r="A33" s="31">
        <v>40534</v>
      </c>
      <c r="B33" s="39"/>
      <c r="C33" s="39"/>
      <c r="D33" s="39"/>
      <c r="E33" s="34">
        <v>1</v>
      </c>
      <c r="F33" s="34">
        <v>8</v>
      </c>
      <c r="G33" s="39"/>
      <c r="H33" s="39"/>
      <c r="I33" s="34">
        <v>3</v>
      </c>
      <c r="J33" s="34">
        <v>0</v>
      </c>
      <c r="K33" s="39"/>
      <c r="L33" s="39"/>
      <c r="M33" s="34">
        <v>0</v>
      </c>
      <c r="N33" s="34">
        <v>0</v>
      </c>
      <c r="O33" s="34">
        <v>0</v>
      </c>
      <c r="P33" s="39"/>
      <c r="Q33" s="34">
        <v>0</v>
      </c>
      <c r="R33" s="34">
        <v>21</v>
      </c>
      <c r="S33" s="34">
        <v>16</v>
      </c>
      <c r="T33" s="39"/>
      <c r="U33" s="34">
        <v>3</v>
      </c>
      <c r="V33" s="34">
        <v>0</v>
      </c>
      <c r="W33" s="39"/>
      <c r="X33" s="34">
        <v>19</v>
      </c>
      <c r="Y33" s="39"/>
      <c r="Z33" s="34">
        <v>1</v>
      </c>
      <c r="AA33" s="34">
        <v>0</v>
      </c>
      <c r="AB33" s="39"/>
      <c r="AC33" s="34">
        <v>5</v>
      </c>
      <c r="AD33" s="34">
        <v>3</v>
      </c>
      <c r="AE33" s="39"/>
      <c r="AF33" s="39"/>
      <c r="AG33" s="34">
        <v>0</v>
      </c>
      <c r="AH33" s="34">
        <v>0</v>
      </c>
      <c r="AI33" s="39"/>
      <c r="AJ33" s="39"/>
      <c r="AK33" s="34">
        <v>3</v>
      </c>
      <c r="AL33" s="34">
        <v>0</v>
      </c>
      <c r="AM33" s="39"/>
      <c r="AN33" s="39"/>
      <c r="AO33" s="39"/>
      <c r="AP33" s="39"/>
      <c r="AQ33" s="39"/>
      <c r="AR33" s="39"/>
    </row>
    <row r="34" spans="1:44" ht="15">
      <c r="A34" s="31">
        <v>40538</v>
      </c>
      <c r="B34" s="39"/>
      <c r="C34" s="34">
        <v>2</v>
      </c>
      <c r="D34" s="34">
        <v>3</v>
      </c>
      <c r="E34" s="34">
        <v>14</v>
      </c>
      <c r="F34" s="34">
        <v>3</v>
      </c>
      <c r="G34" s="39"/>
      <c r="H34" s="39"/>
      <c r="I34" s="34">
        <v>13</v>
      </c>
      <c r="J34" s="34">
        <v>7</v>
      </c>
      <c r="K34" s="34">
        <v>5</v>
      </c>
      <c r="L34" s="39"/>
      <c r="M34" s="34">
        <v>3</v>
      </c>
      <c r="N34" s="39"/>
      <c r="O34" s="39"/>
      <c r="P34" s="39"/>
      <c r="Q34" s="39"/>
      <c r="R34" s="34">
        <v>14</v>
      </c>
      <c r="S34" s="34">
        <v>21</v>
      </c>
      <c r="T34" s="34">
        <v>1</v>
      </c>
      <c r="U34" s="34">
        <v>14</v>
      </c>
      <c r="V34" s="39"/>
      <c r="W34" s="34">
        <v>14</v>
      </c>
      <c r="X34" s="34">
        <v>17</v>
      </c>
      <c r="Y34" s="39"/>
      <c r="Z34" s="34">
        <v>4</v>
      </c>
      <c r="AA34" s="39"/>
      <c r="AB34" s="39"/>
      <c r="AC34" s="34">
        <v>7</v>
      </c>
      <c r="AD34" s="34">
        <v>3</v>
      </c>
      <c r="AE34" s="39"/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9"/>
      <c r="AO34" s="39"/>
      <c r="AP34" s="39"/>
      <c r="AQ34" s="39"/>
      <c r="AR34" s="39"/>
    </row>
    <row r="35" spans="1:44" ht="15">
      <c r="A35" s="31">
        <v>40541</v>
      </c>
      <c r="B35" s="34">
        <v>1</v>
      </c>
      <c r="C35" s="34">
        <v>6</v>
      </c>
      <c r="D35" s="34">
        <v>5</v>
      </c>
      <c r="E35" s="34">
        <v>3</v>
      </c>
      <c r="F35" s="34">
        <v>19</v>
      </c>
      <c r="G35" s="39"/>
      <c r="H35" s="34">
        <v>0</v>
      </c>
      <c r="I35" s="34">
        <v>16</v>
      </c>
      <c r="J35" s="34">
        <v>21</v>
      </c>
      <c r="K35" s="34">
        <v>2</v>
      </c>
      <c r="L35" s="34">
        <v>0</v>
      </c>
      <c r="M35" s="39"/>
      <c r="N35" s="34">
        <v>5</v>
      </c>
      <c r="O35" s="34">
        <v>3</v>
      </c>
      <c r="P35" s="34">
        <v>0</v>
      </c>
      <c r="Q35" s="34">
        <v>1</v>
      </c>
      <c r="R35" s="34">
        <v>11</v>
      </c>
      <c r="S35" s="34">
        <v>20</v>
      </c>
      <c r="T35" s="34">
        <v>14</v>
      </c>
      <c r="U35" s="34">
        <v>23</v>
      </c>
      <c r="V35" s="34">
        <v>0</v>
      </c>
      <c r="W35" s="34">
        <v>11</v>
      </c>
      <c r="X35" s="34">
        <v>14</v>
      </c>
      <c r="Y35" s="34">
        <v>14</v>
      </c>
      <c r="Z35" s="34">
        <v>7</v>
      </c>
      <c r="AA35" s="39"/>
      <c r="AB35" s="39"/>
      <c r="AC35" s="34">
        <v>3</v>
      </c>
      <c r="AD35" s="34">
        <v>4</v>
      </c>
      <c r="AE35" s="34">
        <v>1</v>
      </c>
      <c r="AF35" s="39"/>
      <c r="AG35" s="39"/>
      <c r="AH35" s="34">
        <v>0</v>
      </c>
      <c r="AI35" s="39"/>
      <c r="AJ35" s="34">
        <v>0</v>
      </c>
      <c r="AK35" s="34">
        <v>0</v>
      </c>
      <c r="AL35" s="34">
        <v>0</v>
      </c>
      <c r="AM35" s="34">
        <v>0</v>
      </c>
      <c r="AN35" s="39"/>
      <c r="AO35" s="39"/>
      <c r="AP35" s="39"/>
      <c r="AQ35" s="39"/>
      <c r="AR35" s="39"/>
    </row>
    <row r="36" spans="1:44" ht="15">
      <c r="A36" s="31">
        <v>40544</v>
      </c>
      <c r="B36" s="39"/>
      <c r="C36" s="39"/>
      <c r="D36" s="39"/>
      <c r="E36" s="39"/>
      <c r="F36" s="39"/>
      <c r="G36" s="39"/>
      <c r="H36" s="39"/>
      <c r="I36" s="34">
        <v>0</v>
      </c>
      <c r="J36" s="39"/>
      <c r="K36" s="39"/>
      <c r="L36" s="39"/>
      <c r="M36" s="34">
        <v>0</v>
      </c>
      <c r="N36" s="34">
        <v>0</v>
      </c>
      <c r="O36" s="39"/>
      <c r="P36" s="39"/>
      <c r="Q36" s="34">
        <v>13</v>
      </c>
      <c r="R36" s="34">
        <v>10</v>
      </c>
      <c r="S36" s="34">
        <v>23</v>
      </c>
      <c r="T36" s="39"/>
      <c r="U36" s="34">
        <v>0</v>
      </c>
      <c r="V36" s="39"/>
      <c r="W36" s="34">
        <v>4</v>
      </c>
      <c r="X36" s="34">
        <v>4</v>
      </c>
      <c r="Y36" s="34">
        <v>1</v>
      </c>
      <c r="Z36" s="34">
        <v>5</v>
      </c>
      <c r="AA36" s="34">
        <v>1</v>
      </c>
      <c r="AB36" s="34">
        <v>12</v>
      </c>
      <c r="AC36" s="34">
        <v>14</v>
      </c>
      <c r="AD36" s="34">
        <v>22</v>
      </c>
      <c r="AE36" s="34">
        <v>7</v>
      </c>
      <c r="AF36" s="34">
        <v>0</v>
      </c>
      <c r="AG36" s="34">
        <v>0</v>
      </c>
      <c r="AH36" s="34">
        <v>0</v>
      </c>
      <c r="AI36" s="39"/>
      <c r="AJ36" s="39"/>
      <c r="AK36" s="34">
        <v>1</v>
      </c>
      <c r="AL36" s="34">
        <v>0</v>
      </c>
      <c r="AM36" s="34">
        <v>0</v>
      </c>
      <c r="AN36" s="39"/>
      <c r="AO36" s="39"/>
      <c r="AP36" s="39"/>
      <c r="AQ36" s="34">
        <v>0</v>
      </c>
      <c r="AR36" s="39"/>
    </row>
    <row r="37" spans="1:44" ht="15">
      <c r="A37" s="31">
        <v>40545</v>
      </c>
      <c r="B37" s="39"/>
      <c r="C37" s="39"/>
      <c r="D37" s="39"/>
      <c r="E37" s="39"/>
      <c r="F37" s="39"/>
      <c r="G37" s="39"/>
      <c r="H37" s="39"/>
      <c r="I37" s="34">
        <v>0</v>
      </c>
      <c r="J37" s="39"/>
      <c r="K37" s="39"/>
      <c r="L37" s="39"/>
      <c r="M37" s="39"/>
      <c r="N37" s="39"/>
      <c r="O37" s="39"/>
      <c r="P37" s="39"/>
      <c r="Q37" s="34">
        <v>28</v>
      </c>
      <c r="R37" s="34">
        <v>2</v>
      </c>
      <c r="S37" s="34">
        <v>15</v>
      </c>
      <c r="T37" s="39"/>
      <c r="U37" s="39"/>
      <c r="V37" s="39"/>
      <c r="W37" s="34">
        <v>0</v>
      </c>
      <c r="X37" s="34">
        <v>0</v>
      </c>
      <c r="Y37" s="34">
        <v>0</v>
      </c>
      <c r="Z37" s="34">
        <v>0</v>
      </c>
      <c r="AA37" s="34">
        <v>4</v>
      </c>
      <c r="AB37" s="34">
        <v>3</v>
      </c>
      <c r="AC37" s="34">
        <v>16</v>
      </c>
      <c r="AD37" s="34">
        <v>6</v>
      </c>
      <c r="AE37" s="34">
        <v>9</v>
      </c>
      <c r="AF37" s="39"/>
      <c r="AG37" s="39"/>
      <c r="AH37" s="39"/>
      <c r="AI37" s="39"/>
      <c r="AJ37" s="39"/>
      <c r="AK37" s="34">
        <v>0</v>
      </c>
      <c r="AL37" s="39"/>
      <c r="AM37" s="39"/>
      <c r="AN37" s="39"/>
      <c r="AO37" s="39"/>
      <c r="AP37" s="39"/>
      <c r="AQ37" s="39"/>
      <c r="AR37" s="34">
        <v>0</v>
      </c>
    </row>
    <row r="38" spans="1:44" ht="15">
      <c r="A38" s="31">
        <v>40548</v>
      </c>
      <c r="B38" s="39"/>
      <c r="C38" s="39"/>
      <c r="D38" s="39"/>
      <c r="E38" s="34">
        <v>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4">
        <v>1</v>
      </c>
      <c r="R38" s="34">
        <v>8</v>
      </c>
      <c r="S38" s="34">
        <v>21</v>
      </c>
      <c r="T38" s="39"/>
      <c r="U38" s="39"/>
      <c r="V38" s="39"/>
      <c r="W38" s="34">
        <v>11</v>
      </c>
      <c r="X38" s="34">
        <v>5</v>
      </c>
      <c r="Y38" s="34">
        <v>0</v>
      </c>
      <c r="Z38" s="34">
        <v>8</v>
      </c>
      <c r="AA38" s="34">
        <v>0</v>
      </c>
      <c r="AB38" s="34">
        <v>18</v>
      </c>
      <c r="AC38" s="34">
        <v>11</v>
      </c>
      <c r="AD38" s="34">
        <v>10</v>
      </c>
      <c r="AE38" s="34">
        <v>1</v>
      </c>
      <c r="AF38" s="39"/>
      <c r="AG38" s="39"/>
      <c r="AH38" s="39"/>
      <c r="AI38" s="39"/>
      <c r="AJ38" s="39"/>
      <c r="AK38" s="39"/>
      <c r="AL38" s="34">
        <v>0</v>
      </c>
      <c r="AM38" s="39"/>
      <c r="AN38" s="39"/>
      <c r="AO38" s="39"/>
      <c r="AP38" s="39"/>
      <c r="AQ38" s="39"/>
      <c r="AR38" s="34">
        <v>0</v>
      </c>
    </row>
    <row r="39" spans="1:44" ht="15">
      <c r="A39" s="31">
        <v>40551</v>
      </c>
      <c r="B39" s="39"/>
      <c r="C39" s="34">
        <v>1</v>
      </c>
      <c r="D39" s="39"/>
      <c r="E39" s="39"/>
      <c r="F39" s="34">
        <v>6</v>
      </c>
      <c r="G39" s="39"/>
      <c r="H39" s="34">
        <v>0</v>
      </c>
      <c r="I39" s="34">
        <v>14</v>
      </c>
      <c r="J39" s="34">
        <v>2</v>
      </c>
      <c r="K39" s="39"/>
      <c r="L39" s="39"/>
      <c r="M39" s="39"/>
      <c r="N39" s="34">
        <v>3</v>
      </c>
      <c r="O39" s="39"/>
      <c r="P39" s="39"/>
      <c r="Q39" s="34">
        <v>6</v>
      </c>
      <c r="R39" s="34">
        <v>20</v>
      </c>
      <c r="S39" s="34">
        <v>21</v>
      </c>
      <c r="T39" s="34">
        <v>0</v>
      </c>
      <c r="U39" s="34">
        <v>0</v>
      </c>
      <c r="V39" s="39"/>
      <c r="W39" s="34">
        <v>2</v>
      </c>
      <c r="X39" s="34">
        <v>12</v>
      </c>
      <c r="Y39" s="34">
        <v>5</v>
      </c>
      <c r="Z39" s="34">
        <v>0</v>
      </c>
      <c r="AA39" s="34">
        <v>4</v>
      </c>
      <c r="AB39" s="34">
        <v>5</v>
      </c>
      <c r="AC39" s="34">
        <v>3</v>
      </c>
      <c r="AD39" s="34">
        <v>1</v>
      </c>
      <c r="AE39" s="34">
        <v>2</v>
      </c>
      <c r="AF39" s="34">
        <v>0</v>
      </c>
      <c r="AG39" s="34">
        <v>0</v>
      </c>
      <c r="AH39" s="39"/>
      <c r="AI39" s="39"/>
      <c r="AJ39" s="34">
        <v>0</v>
      </c>
      <c r="AK39" s="34">
        <v>0</v>
      </c>
      <c r="AL39" s="34">
        <v>0</v>
      </c>
      <c r="AM39" s="39"/>
      <c r="AN39" s="39"/>
      <c r="AO39" s="39"/>
      <c r="AP39" s="39"/>
      <c r="AQ39" s="39"/>
      <c r="AR39" s="39"/>
    </row>
    <row r="40" spans="1:44" ht="15">
      <c r="A40" s="31">
        <v>40552</v>
      </c>
      <c r="B40" s="39"/>
      <c r="C40" s="39"/>
      <c r="D40" s="39"/>
      <c r="E40" s="39"/>
      <c r="F40" s="34">
        <v>4</v>
      </c>
      <c r="G40" s="39"/>
      <c r="H40" s="34">
        <v>0</v>
      </c>
      <c r="I40" s="34">
        <v>3</v>
      </c>
      <c r="J40" s="39"/>
      <c r="K40" s="39"/>
      <c r="L40" s="39"/>
      <c r="M40" s="34">
        <v>0</v>
      </c>
      <c r="N40" s="34">
        <v>2</v>
      </c>
      <c r="O40" s="39"/>
      <c r="P40" s="39"/>
      <c r="Q40" s="34">
        <v>0</v>
      </c>
      <c r="R40" s="34">
        <v>7</v>
      </c>
      <c r="S40" s="34">
        <v>3</v>
      </c>
      <c r="T40" s="39"/>
      <c r="U40" s="34">
        <v>1</v>
      </c>
      <c r="V40" s="39"/>
      <c r="W40" s="34">
        <v>2</v>
      </c>
      <c r="X40" s="34">
        <v>5</v>
      </c>
      <c r="Y40" s="34">
        <v>0</v>
      </c>
      <c r="Z40" s="39"/>
      <c r="AA40" s="34">
        <v>0</v>
      </c>
      <c r="AB40" s="34">
        <v>2</v>
      </c>
      <c r="AC40" s="34">
        <v>2</v>
      </c>
      <c r="AD40" s="34">
        <v>1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</row>
    <row r="41" spans="1:44" ht="15">
      <c r="A41" s="31">
        <v>40555</v>
      </c>
      <c r="B41" s="39"/>
      <c r="C41" s="39"/>
      <c r="D41" s="39"/>
      <c r="E41" s="39"/>
      <c r="F41" s="39"/>
      <c r="G41" s="39"/>
      <c r="H41" s="39"/>
      <c r="I41" s="34">
        <v>0</v>
      </c>
      <c r="J41" s="39"/>
      <c r="K41" s="39"/>
      <c r="L41" s="39"/>
      <c r="M41" s="39"/>
      <c r="N41" s="34">
        <v>0</v>
      </c>
      <c r="O41" s="39"/>
      <c r="P41" s="39"/>
      <c r="Q41" s="34">
        <v>0</v>
      </c>
      <c r="R41" s="34">
        <v>2</v>
      </c>
      <c r="S41" s="34">
        <v>13</v>
      </c>
      <c r="T41" s="39"/>
      <c r="U41" s="34">
        <v>7</v>
      </c>
      <c r="V41" s="39"/>
      <c r="W41" s="34">
        <v>0</v>
      </c>
      <c r="X41" s="34">
        <v>2</v>
      </c>
      <c r="Y41" s="39"/>
      <c r="Z41" s="39"/>
      <c r="AA41" s="39"/>
      <c r="AB41" s="34">
        <v>0</v>
      </c>
      <c r="AC41" s="34">
        <v>1</v>
      </c>
      <c r="AD41" s="34">
        <v>3</v>
      </c>
      <c r="AE41" s="34">
        <v>1</v>
      </c>
      <c r="AF41" s="39"/>
      <c r="AG41" s="39"/>
      <c r="AH41" s="39"/>
      <c r="AI41" s="39"/>
      <c r="AJ41" s="39"/>
      <c r="AK41" s="39"/>
      <c r="AL41" s="34">
        <v>0</v>
      </c>
      <c r="AM41" s="39"/>
      <c r="AN41" s="39"/>
      <c r="AO41" s="39"/>
      <c r="AP41" s="39"/>
      <c r="AQ41" s="39"/>
      <c r="AR41" s="39"/>
    </row>
    <row r="42" spans="1:44" ht="15">
      <c r="A42" s="31">
        <v>40558</v>
      </c>
      <c r="B42" s="39"/>
      <c r="C42" s="34">
        <v>0</v>
      </c>
      <c r="D42" s="34">
        <v>3</v>
      </c>
      <c r="E42" s="34">
        <v>2</v>
      </c>
      <c r="F42" s="34">
        <v>8</v>
      </c>
      <c r="G42" s="39"/>
      <c r="H42" s="34">
        <v>2</v>
      </c>
      <c r="I42" s="34">
        <v>10</v>
      </c>
      <c r="J42" s="34">
        <v>2</v>
      </c>
      <c r="K42" s="39"/>
      <c r="L42" s="39"/>
      <c r="M42" s="34">
        <v>0</v>
      </c>
      <c r="N42" s="34">
        <v>2</v>
      </c>
      <c r="O42" s="34">
        <v>0</v>
      </c>
      <c r="P42" s="39"/>
      <c r="Q42" s="34">
        <v>1</v>
      </c>
      <c r="R42" s="34">
        <v>0</v>
      </c>
      <c r="S42" s="34">
        <v>21</v>
      </c>
      <c r="T42" s="39"/>
      <c r="U42" s="34">
        <v>9</v>
      </c>
      <c r="V42" s="34">
        <v>0</v>
      </c>
      <c r="W42" s="34">
        <v>5</v>
      </c>
      <c r="X42" s="34">
        <v>2</v>
      </c>
      <c r="Y42" s="34">
        <v>0</v>
      </c>
      <c r="Z42" s="34">
        <v>1</v>
      </c>
      <c r="AA42" s="39"/>
      <c r="AB42" s="34">
        <v>12</v>
      </c>
      <c r="AC42" s="34">
        <v>11</v>
      </c>
      <c r="AD42" s="34">
        <v>0</v>
      </c>
      <c r="AE42" s="34">
        <v>1</v>
      </c>
      <c r="AF42" s="34">
        <v>0</v>
      </c>
      <c r="AG42" s="34">
        <v>0</v>
      </c>
      <c r="AH42" s="34">
        <v>0</v>
      </c>
      <c r="AI42" s="34">
        <v>0</v>
      </c>
      <c r="AJ42" s="39"/>
      <c r="AK42" s="39"/>
      <c r="AL42" s="34">
        <v>0</v>
      </c>
      <c r="AM42" s="39"/>
      <c r="AN42" s="39"/>
      <c r="AO42" s="39"/>
      <c r="AP42" s="39"/>
      <c r="AQ42" s="39"/>
      <c r="AR42" s="39"/>
    </row>
    <row r="43" spans="1:44" ht="15">
      <c r="A43" s="31">
        <v>40559</v>
      </c>
      <c r="B43" s="39"/>
      <c r="C43" s="34">
        <v>1</v>
      </c>
      <c r="D43" s="34">
        <v>1</v>
      </c>
      <c r="E43" s="34">
        <v>4</v>
      </c>
      <c r="F43" s="34">
        <v>2</v>
      </c>
      <c r="G43" s="39"/>
      <c r="H43" s="39"/>
      <c r="I43" s="34">
        <v>0</v>
      </c>
      <c r="J43" s="34">
        <v>1</v>
      </c>
      <c r="K43" s="39"/>
      <c r="L43" s="39"/>
      <c r="M43" s="39"/>
      <c r="N43" s="34">
        <v>0</v>
      </c>
      <c r="O43" s="39"/>
      <c r="P43" s="39"/>
      <c r="Q43" s="39"/>
      <c r="R43" s="34">
        <v>21</v>
      </c>
      <c r="S43" s="34">
        <v>19</v>
      </c>
      <c r="T43" s="39"/>
      <c r="U43" s="34">
        <v>3</v>
      </c>
      <c r="V43" s="39"/>
      <c r="W43" s="34">
        <v>0</v>
      </c>
      <c r="X43" s="34">
        <v>3</v>
      </c>
      <c r="Y43" s="39"/>
      <c r="Z43" s="34">
        <v>2</v>
      </c>
      <c r="AA43" s="34">
        <v>0</v>
      </c>
      <c r="AB43" s="34" t="s">
        <v>58</v>
      </c>
      <c r="AC43" s="34">
        <v>0</v>
      </c>
      <c r="AD43" s="34"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</row>
    <row r="44" spans="1:44" ht="15">
      <c r="A44" s="31">
        <v>40562</v>
      </c>
      <c r="B44" s="34">
        <v>2</v>
      </c>
      <c r="C44" s="34">
        <v>17</v>
      </c>
      <c r="D44" s="34">
        <v>6</v>
      </c>
      <c r="E44" s="34">
        <v>12</v>
      </c>
      <c r="F44" s="34">
        <v>6</v>
      </c>
      <c r="G44" s="39"/>
      <c r="H44" s="34">
        <v>0</v>
      </c>
      <c r="I44" s="34">
        <v>14</v>
      </c>
      <c r="J44" s="34">
        <v>7</v>
      </c>
      <c r="K44" s="34">
        <v>2</v>
      </c>
      <c r="L44" s="39"/>
      <c r="M44" s="34">
        <v>2</v>
      </c>
      <c r="N44" s="39"/>
      <c r="O44" s="39"/>
      <c r="P44" s="39"/>
      <c r="Q44" s="39"/>
      <c r="R44" s="34">
        <v>1</v>
      </c>
      <c r="S44" s="34">
        <v>5</v>
      </c>
      <c r="T44" s="39"/>
      <c r="U44" s="34">
        <v>14</v>
      </c>
      <c r="V44" s="34">
        <v>0</v>
      </c>
      <c r="W44" s="34">
        <v>3</v>
      </c>
      <c r="X44" s="34">
        <v>2</v>
      </c>
      <c r="Y44" s="39"/>
      <c r="Z44" s="34">
        <v>0</v>
      </c>
      <c r="AA44" s="39"/>
      <c r="AB44" s="39"/>
      <c r="AC44" s="39"/>
      <c r="AD44" s="34">
        <v>0</v>
      </c>
      <c r="AE44" s="39"/>
      <c r="AF44" s="34">
        <v>0</v>
      </c>
      <c r="AG44" s="39"/>
      <c r="AH44" s="34">
        <v>0</v>
      </c>
      <c r="AI44" s="34">
        <v>0</v>
      </c>
      <c r="AJ44" s="39"/>
      <c r="AK44" s="39"/>
      <c r="AL44" s="39"/>
      <c r="AM44" s="39"/>
      <c r="AN44" s="39"/>
      <c r="AO44" s="39"/>
      <c r="AP44" s="39"/>
      <c r="AQ44" s="39"/>
      <c r="AR44" s="34">
        <v>0</v>
      </c>
    </row>
    <row r="45" spans="1:44" ht="15">
      <c r="A45" s="31">
        <v>40565</v>
      </c>
      <c r="B45" s="34">
        <v>4</v>
      </c>
      <c r="C45" s="34">
        <v>21</v>
      </c>
      <c r="D45" s="34">
        <v>5</v>
      </c>
      <c r="E45" s="34">
        <v>10</v>
      </c>
      <c r="F45" s="34">
        <v>14</v>
      </c>
      <c r="G45" s="39"/>
      <c r="H45" s="39"/>
      <c r="I45" s="34">
        <v>20</v>
      </c>
      <c r="J45" s="34">
        <v>5</v>
      </c>
      <c r="K45" s="34">
        <v>3</v>
      </c>
      <c r="L45" s="34">
        <v>5</v>
      </c>
      <c r="M45" s="34">
        <v>3</v>
      </c>
      <c r="N45" s="39"/>
      <c r="O45" s="39"/>
      <c r="P45" s="39"/>
      <c r="Q45" s="39"/>
      <c r="R45" s="34">
        <v>12</v>
      </c>
      <c r="S45" s="34">
        <v>1</v>
      </c>
      <c r="T45" s="34">
        <v>1</v>
      </c>
      <c r="U45" s="34">
        <v>4</v>
      </c>
      <c r="V45" s="39"/>
      <c r="W45" s="34">
        <v>7</v>
      </c>
      <c r="X45" s="34">
        <v>3</v>
      </c>
      <c r="Y45" s="39"/>
      <c r="Z45" s="39"/>
      <c r="AA45" s="39"/>
      <c r="AB45" s="34">
        <v>3</v>
      </c>
      <c r="AC45" s="34">
        <v>2</v>
      </c>
      <c r="AD45" s="34">
        <v>0</v>
      </c>
      <c r="AE45" s="34">
        <v>0</v>
      </c>
      <c r="AF45" s="39"/>
      <c r="AG45" s="34">
        <v>0</v>
      </c>
      <c r="AH45" s="34">
        <v>0</v>
      </c>
      <c r="AI45" s="34">
        <v>0</v>
      </c>
      <c r="AJ45" s="39"/>
      <c r="AK45" s="39"/>
      <c r="AL45" s="34">
        <v>0</v>
      </c>
      <c r="AM45" s="39"/>
      <c r="AN45" s="39"/>
      <c r="AO45" s="39"/>
      <c r="AP45" s="39"/>
      <c r="AQ45" s="39"/>
      <c r="AR45" s="39"/>
    </row>
    <row r="46" spans="1:44" ht="15">
      <c r="A46" s="31">
        <v>40566</v>
      </c>
      <c r="B46" s="34">
        <v>2</v>
      </c>
      <c r="C46" s="34">
        <v>6</v>
      </c>
      <c r="D46" s="34">
        <v>5</v>
      </c>
      <c r="E46" s="34">
        <v>21</v>
      </c>
      <c r="F46" s="34">
        <v>2</v>
      </c>
      <c r="G46" s="39"/>
      <c r="H46" s="34">
        <v>2</v>
      </c>
      <c r="I46" s="34">
        <v>20</v>
      </c>
      <c r="J46" s="34">
        <v>0</v>
      </c>
      <c r="K46" s="34">
        <v>0</v>
      </c>
      <c r="L46" s="34">
        <v>0</v>
      </c>
      <c r="M46" s="34">
        <v>6</v>
      </c>
      <c r="N46" s="39"/>
      <c r="O46" s="34">
        <v>3</v>
      </c>
      <c r="P46" s="34">
        <v>0</v>
      </c>
      <c r="Q46" s="39"/>
      <c r="R46" s="34">
        <v>1</v>
      </c>
      <c r="S46" s="34">
        <v>3</v>
      </c>
      <c r="T46" s="39"/>
      <c r="U46" s="34">
        <v>11</v>
      </c>
      <c r="V46" s="39"/>
      <c r="W46" s="34">
        <v>2</v>
      </c>
      <c r="X46" s="34">
        <v>1</v>
      </c>
      <c r="Y46" s="39"/>
      <c r="Z46" s="39"/>
      <c r="AA46" s="39"/>
      <c r="AB46" s="39"/>
      <c r="AC46" s="39"/>
      <c r="AD46" s="39"/>
      <c r="AE46" s="39"/>
      <c r="AF46" s="34">
        <v>0</v>
      </c>
      <c r="AG46" s="39"/>
      <c r="AH46" s="39"/>
      <c r="AI46" s="39"/>
      <c r="AJ46" s="34">
        <v>0</v>
      </c>
      <c r="AK46" s="39"/>
      <c r="AL46" s="34">
        <v>0</v>
      </c>
      <c r="AM46" s="34">
        <v>0</v>
      </c>
      <c r="AN46" s="39"/>
      <c r="AO46" s="39"/>
      <c r="AP46" s="39"/>
      <c r="AQ46" s="39"/>
      <c r="AR46" s="39"/>
    </row>
    <row r="47" spans="1:44" ht="15">
      <c r="A47" s="31">
        <v>40569</v>
      </c>
      <c r="B47" s="34">
        <v>2</v>
      </c>
      <c r="C47" s="34">
        <v>14</v>
      </c>
      <c r="D47" s="34">
        <v>21</v>
      </c>
      <c r="E47" s="34">
        <v>12</v>
      </c>
      <c r="F47" s="34">
        <v>2</v>
      </c>
      <c r="G47" s="39"/>
      <c r="H47" s="34">
        <v>0</v>
      </c>
      <c r="I47" s="34">
        <v>13</v>
      </c>
      <c r="J47" s="34">
        <v>2</v>
      </c>
      <c r="K47" s="34">
        <v>1</v>
      </c>
      <c r="L47" s="34">
        <v>3</v>
      </c>
      <c r="M47" s="34">
        <v>2</v>
      </c>
      <c r="N47" s="34">
        <v>10</v>
      </c>
      <c r="O47" s="39"/>
      <c r="P47" s="39"/>
      <c r="Q47" s="39"/>
      <c r="R47" s="34">
        <v>8</v>
      </c>
      <c r="S47" s="34">
        <v>17</v>
      </c>
      <c r="T47" s="34">
        <v>4</v>
      </c>
      <c r="U47" s="34">
        <v>21</v>
      </c>
      <c r="V47" s="39"/>
      <c r="W47" s="34">
        <v>7</v>
      </c>
      <c r="X47" s="34">
        <v>2</v>
      </c>
      <c r="Y47" s="39"/>
      <c r="Z47" s="39"/>
      <c r="AA47" s="39"/>
      <c r="AB47" s="39"/>
      <c r="AC47" s="39"/>
      <c r="AD47" s="39"/>
      <c r="AE47" s="39"/>
      <c r="AF47" s="39"/>
      <c r="AG47" s="34">
        <v>4</v>
      </c>
      <c r="AH47" s="39"/>
      <c r="AI47" s="39"/>
      <c r="AJ47" s="39"/>
      <c r="AK47" s="39"/>
      <c r="AL47" s="34">
        <v>0</v>
      </c>
      <c r="AM47" s="39"/>
      <c r="AN47" s="39"/>
      <c r="AO47" s="39"/>
      <c r="AP47" s="39"/>
      <c r="AQ47" s="39"/>
      <c r="AR47" s="39"/>
    </row>
    <row r="48" spans="1:44" ht="15">
      <c r="A48" s="31">
        <v>40572</v>
      </c>
      <c r="B48" s="34">
        <v>4</v>
      </c>
      <c r="C48" s="34">
        <v>12</v>
      </c>
      <c r="D48" s="34">
        <v>20</v>
      </c>
      <c r="E48" s="34">
        <v>11</v>
      </c>
      <c r="F48" s="34">
        <v>13</v>
      </c>
      <c r="G48" s="39"/>
      <c r="H48" s="34">
        <v>0</v>
      </c>
      <c r="I48" s="34">
        <v>2</v>
      </c>
      <c r="J48" s="34">
        <v>11</v>
      </c>
      <c r="K48" s="34">
        <v>0</v>
      </c>
      <c r="L48" s="34">
        <v>0</v>
      </c>
      <c r="M48" s="34">
        <v>3</v>
      </c>
      <c r="N48" s="34">
        <v>0</v>
      </c>
      <c r="O48" s="34">
        <v>1</v>
      </c>
      <c r="P48" s="34">
        <v>4</v>
      </c>
      <c r="Q48" s="34">
        <v>0</v>
      </c>
      <c r="R48" s="34">
        <v>2</v>
      </c>
      <c r="S48" s="34">
        <v>4</v>
      </c>
      <c r="T48" s="34">
        <v>1</v>
      </c>
      <c r="U48" s="34">
        <v>20</v>
      </c>
      <c r="V48" s="39"/>
      <c r="W48" s="34">
        <v>9</v>
      </c>
      <c r="X48" s="34">
        <v>11</v>
      </c>
      <c r="Y48" s="39"/>
      <c r="Z48" s="39"/>
      <c r="AA48" s="39"/>
      <c r="AB48" s="34">
        <v>4</v>
      </c>
      <c r="AC48" s="34">
        <v>2</v>
      </c>
      <c r="AD48" s="34">
        <v>0</v>
      </c>
      <c r="AE48" s="39"/>
      <c r="AF48" s="34">
        <v>0</v>
      </c>
      <c r="AG48" s="34">
        <v>0</v>
      </c>
      <c r="AH48" s="39"/>
      <c r="AI48" s="34">
        <v>0</v>
      </c>
      <c r="AJ48" s="39"/>
      <c r="AK48" s="34">
        <v>3</v>
      </c>
      <c r="AL48" s="34">
        <v>0</v>
      </c>
      <c r="AM48" s="34">
        <v>1</v>
      </c>
      <c r="AN48" s="39"/>
      <c r="AO48" s="39"/>
      <c r="AP48" s="39"/>
      <c r="AQ48" s="39"/>
      <c r="AR48" s="39"/>
    </row>
    <row r="49" spans="1:44" ht="15">
      <c r="A49" s="31">
        <v>40573</v>
      </c>
      <c r="B49" s="39"/>
      <c r="C49" s="34">
        <v>14</v>
      </c>
      <c r="D49" s="34">
        <v>4</v>
      </c>
      <c r="E49" s="34">
        <v>6</v>
      </c>
      <c r="F49" s="34">
        <v>3</v>
      </c>
      <c r="G49" s="39"/>
      <c r="H49" s="39"/>
      <c r="I49" s="34">
        <v>1</v>
      </c>
      <c r="J49" s="34">
        <v>6</v>
      </c>
      <c r="K49" s="39"/>
      <c r="L49" s="39"/>
      <c r="M49" s="34">
        <v>0</v>
      </c>
      <c r="N49" s="34">
        <v>4</v>
      </c>
      <c r="O49" s="34">
        <v>4</v>
      </c>
      <c r="P49" s="34">
        <v>2</v>
      </c>
      <c r="Q49" s="39"/>
      <c r="R49" s="34">
        <v>0</v>
      </c>
      <c r="S49" s="34">
        <v>5</v>
      </c>
      <c r="T49" s="39"/>
      <c r="U49" s="34">
        <v>18</v>
      </c>
      <c r="V49" s="39"/>
      <c r="W49" s="34">
        <v>12</v>
      </c>
      <c r="X49" s="34">
        <v>20</v>
      </c>
      <c r="Y49" s="39"/>
      <c r="Z49" s="39"/>
      <c r="AA49" s="39"/>
      <c r="AB49" s="39"/>
      <c r="AC49" s="34">
        <v>0</v>
      </c>
      <c r="AD49" s="39"/>
      <c r="AE49" s="39"/>
      <c r="AF49" s="39"/>
      <c r="AG49" s="39"/>
      <c r="AH49" s="39"/>
      <c r="AI49" s="39"/>
      <c r="AJ49" s="39"/>
      <c r="AK49" s="39"/>
      <c r="AL49" s="34">
        <v>0</v>
      </c>
      <c r="AM49" s="39"/>
      <c r="AN49" s="39"/>
      <c r="AO49" s="39"/>
      <c r="AP49" s="39"/>
      <c r="AQ49" s="39"/>
      <c r="AR49" s="39"/>
    </row>
    <row r="50" spans="1:44" s="26" customFormat="1" ht="15.75">
      <c r="A50" s="35" t="s">
        <v>7</v>
      </c>
      <c r="B50" s="36" t="s">
        <v>33</v>
      </c>
      <c r="C50" s="36" t="s">
        <v>34</v>
      </c>
      <c r="D50" s="36" t="s">
        <v>35</v>
      </c>
      <c r="E50" s="36" t="s">
        <v>36</v>
      </c>
      <c r="F50" s="36" t="s">
        <v>56</v>
      </c>
      <c r="G50" s="36" t="s">
        <v>16</v>
      </c>
      <c r="H50" s="36" t="s">
        <v>15</v>
      </c>
      <c r="I50" s="36" t="s">
        <v>14</v>
      </c>
      <c r="J50" s="36" t="s">
        <v>17</v>
      </c>
      <c r="K50" s="36" t="s">
        <v>37</v>
      </c>
      <c r="L50" s="36" t="s">
        <v>38</v>
      </c>
      <c r="M50" s="36" t="s">
        <v>39</v>
      </c>
      <c r="N50" s="36" t="s">
        <v>40</v>
      </c>
      <c r="O50" s="36" t="s">
        <v>41</v>
      </c>
      <c r="P50" s="36" t="s">
        <v>42</v>
      </c>
      <c r="Q50" s="36" t="s">
        <v>18</v>
      </c>
      <c r="R50" s="36" t="s">
        <v>19</v>
      </c>
      <c r="S50" s="36" t="s">
        <v>20</v>
      </c>
      <c r="T50" s="36" t="s">
        <v>21</v>
      </c>
      <c r="U50" s="36" t="s">
        <v>22</v>
      </c>
      <c r="V50" s="36" t="s">
        <v>23</v>
      </c>
      <c r="W50" s="36" t="s">
        <v>24</v>
      </c>
      <c r="X50" s="36" t="s">
        <v>25</v>
      </c>
      <c r="Y50" s="36" t="s">
        <v>26</v>
      </c>
      <c r="Z50" s="36" t="s">
        <v>27</v>
      </c>
      <c r="AA50" s="36" t="s">
        <v>28</v>
      </c>
      <c r="AB50" s="36" t="s">
        <v>29</v>
      </c>
      <c r="AC50" s="36" t="s">
        <v>30</v>
      </c>
      <c r="AD50" s="36" t="s">
        <v>31</v>
      </c>
      <c r="AE50" s="36" t="s">
        <v>32</v>
      </c>
      <c r="AF50" s="36">
        <v>40</v>
      </c>
      <c r="AG50" s="36">
        <v>41</v>
      </c>
      <c r="AH50" s="36">
        <v>42</v>
      </c>
      <c r="AI50" s="36">
        <v>43</v>
      </c>
      <c r="AJ50" s="36">
        <v>44</v>
      </c>
      <c r="AK50" s="36">
        <v>45</v>
      </c>
      <c r="AL50" s="36">
        <v>46</v>
      </c>
      <c r="AM50" s="36">
        <v>47</v>
      </c>
      <c r="AN50" s="36">
        <v>48</v>
      </c>
      <c r="AO50" s="36">
        <v>49</v>
      </c>
      <c r="AP50" s="36" t="s">
        <v>53</v>
      </c>
      <c r="AQ50" s="36" t="s">
        <v>54</v>
      </c>
      <c r="AR50" s="36" t="s">
        <v>55</v>
      </c>
    </row>
    <row r="51" spans="1:44" s="26" customFormat="1" ht="15.75">
      <c r="A51" s="37" t="s">
        <v>13</v>
      </c>
      <c r="B51" s="37">
        <f>SUM(B3:B49)</f>
        <v>15</v>
      </c>
      <c r="C51" s="37">
        <f>SUM(C3:C49)</f>
        <v>148</v>
      </c>
      <c r="D51" s="37">
        <f>SUM(D3:D49)</f>
        <v>182</v>
      </c>
      <c r="E51" s="37">
        <f>SUM(E3:E49)</f>
        <v>278</v>
      </c>
      <c r="F51" s="37">
        <f>SUM(F3:F49)</f>
        <v>333</v>
      </c>
      <c r="G51" s="37">
        <f>SUM(G3:G49)</f>
        <v>0</v>
      </c>
      <c r="H51" s="37">
        <f>SUM(H3:H49)</f>
        <v>66</v>
      </c>
      <c r="I51" s="37">
        <f>SUM(I3:I49)</f>
        <v>407</v>
      </c>
      <c r="J51" s="37">
        <f>SUM(J3:J49)</f>
        <v>130</v>
      </c>
      <c r="K51" s="37">
        <f>SUM(K3:K49)</f>
        <v>95</v>
      </c>
      <c r="L51" s="37">
        <f>SUM(L3:L49)</f>
        <v>99</v>
      </c>
      <c r="M51" s="37">
        <f>SUM(M3:M49)</f>
        <v>127</v>
      </c>
      <c r="N51" s="37">
        <f>SUM(N3:N49)</f>
        <v>95</v>
      </c>
      <c r="O51" s="37">
        <f>SUM(O3:O49)</f>
        <v>74</v>
      </c>
      <c r="P51" s="37">
        <f>SUM(P3:P49)</f>
        <v>10</v>
      </c>
      <c r="Q51" s="37">
        <f>SUM(Q3:Q49)</f>
        <v>76</v>
      </c>
      <c r="R51" s="37">
        <f>SUM(R3:R49)</f>
        <v>360</v>
      </c>
      <c r="S51" s="37">
        <f>SUM(S3:S49)</f>
        <v>600</v>
      </c>
      <c r="T51" s="37">
        <f>SUM(T3:T49)</f>
        <v>40</v>
      </c>
      <c r="U51" s="37">
        <f>SUM(U3:U49)</f>
        <v>274</v>
      </c>
      <c r="V51" s="37">
        <f>SUM(V3:V49)</f>
        <v>4</v>
      </c>
      <c r="W51" s="37">
        <f>SUM(W3:W49)</f>
        <v>142</v>
      </c>
      <c r="X51" s="37">
        <f>SUM(X3:X49)</f>
        <v>202</v>
      </c>
      <c r="Y51" s="37">
        <f>SUM(Y3:Y49)</f>
        <v>21</v>
      </c>
      <c r="Z51" s="37">
        <f>SUM(Z3:Z49)</f>
        <v>41</v>
      </c>
      <c r="AA51" s="37">
        <f>SUM(AA3:AA49)</f>
        <v>9</v>
      </c>
      <c r="AB51" s="37">
        <f>SUM(AB3:AB49)</f>
        <v>65</v>
      </c>
      <c r="AC51" s="37">
        <f>SUM(AC3:AC49)</f>
        <v>86</v>
      </c>
      <c r="AD51" s="37">
        <f>SUM(AD3:AD49)</f>
        <v>90</v>
      </c>
      <c r="AE51" s="37">
        <f>SUM(AE3:AE49)</f>
        <v>30</v>
      </c>
      <c r="AF51" s="37">
        <f>SUM(AF3:AF49)</f>
        <v>24</v>
      </c>
      <c r="AG51" s="37">
        <f>SUM(AG3:AG49)</f>
        <v>55</v>
      </c>
      <c r="AH51" s="37">
        <f>SUM(AH3:AH49)</f>
        <v>36</v>
      </c>
      <c r="AI51" s="37">
        <f>SUM(AI3:AI49)</f>
        <v>42</v>
      </c>
      <c r="AJ51" s="37">
        <f>SUM(AJ3:AJ49)</f>
        <v>17</v>
      </c>
      <c r="AK51" s="37">
        <f>SUM(AK3:AK49)</f>
        <v>12</v>
      </c>
      <c r="AL51" s="37">
        <f>SUM(AL3:AL49)</f>
        <v>35</v>
      </c>
      <c r="AM51" s="37">
        <f>SUM(AM3:AM49)</f>
        <v>62</v>
      </c>
      <c r="AN51" s="37">
        <f>SUM(AN3:AN49)</f>
        <v>42</v>
      </c>
      <c r="AO51" s="37">
        <f>SUM(AO3:AO49)</f>
        <v>17</v>
      </c>
      <c r="AP51" s="37">
        <f>SUM(AP3:AP49)</f>
        <v>0</v>
      </c>
      <c r="AQ51" s="37">
        <f>SUM(AQ3:AQ49)</f>
        <v>0</v>
      </c>
      <c r="AR51" s="37">
        <f>SUM(AR3:AR49)</f>
        <v>0</v>
      </c>
    </row>
    <row r="52" spans="1:44" s="26" customFormat="1" ht="15.75">
      <c r="A52" s="37" t="s">
        <v>12</v>
      </c>
      <c r="B52" s="38">
        <f>B51/'Hunters Per Blind'!B53</f>
        <v>1.1538461538461537</v>
      </c>
      <c r="C52" s="38">
        <f>C51/'Hunters Per Blind'!C53</f>
        <v>2.084507042253521</v>
      </c>
      <c r="D52" s="38">
        <f>D51/'Hunters Per Blind'!D53</f>
        <v>2.1666666666666665</v>
      </c>
      <c r="E52" s="38">
        <f>E51/'Hunters Per Blind'!E53</f>
        <v>2.9574468085106385</v>
      </c>
      <c r="F52" s="38">
        <f>F51/'Hunters Per Blind'!F53</f>
        <v>3</v>
      </c>
      <c r="G52" s="38">
        <f>G51/'Hunters Per Blind'!G53</f>
        <v>0</v>
      </c>
      <c r="H52" s="38">
        <f>H51/'Hunters Per Blind'!H53</f>
        <v>1.2452830188679245</v>
      </c>
      <c r="I52" s="38">
        <f>I51/'Hunters Per Blind'!I53</f>
        <v>3.2301587301587302</v>
      </c>
      <c r="J52" s="38">
        <f>J51/'Hunters Per Blind'!J53</f>
        <v>2.9545454545454546</v>
      </c>
      <c r="K52" s="38">
        <f>K51/'Hunters Per Blind'!K53</f>
        <v>1.8627450980392157</v>
      </c>
      <c r="L52" s="38">
        <f>L51/'Hunters Per Blind'!L53</f>
        <v>1.9411764705882353</v>
      </c>
      <c r="M52" s="38">
        <f>M51/'Hunters Per Blind'!M53</f>
        <v>1.548780487804878</v>
      </c>
      <c r="N52" s="38">
        <f>N51/'Hunters Per Blind'!N53</f>
        <v>1.7592592592592593</v>
      </c>
      <c r="O52" s="38">
        <f>O51/'Hunters Per Blind'!O53</f>
        <v>1.4230769230769231</v>
      </c>
      <c r="P52" s="38">
        <f>P51/'Hunters Per Blind'!P53</f>
        <v>0.5</v>
      </c>
      <c r="Q52" s="38">
        <f>Q51/'Hunters Per Blind'!Q53</f>
        <v>1.2459016393442623</v>
      </c>
      <c r="R52" s="38">
        <f>R51/'Hunters Per Blind'!R53</f>
        <v>2.727272727272727</v>
      </c>
      <c r="S52" s="38">
        <f>S51/'Hunters Per Blind'!S53</f>
        <v>4.137931034482759</v>
      </c>
      <c r="T52" s="38">
        <f>T51/'Hunters Per Blind'!T53</f>
        <v>1.3333333333333333</v>
      </c>
      <c r="U52" s="38">
        <f>U51/'Hunters Per Blind'!U53</f>
        <v>2.302521008403361</v>
      </c>
      <c r="V52" s="38">
        <f>V51/'Hunters Per Blind'!V53</f>
        <v>0.3076923076923077</v>
      </c>
      <c r="W52" s="38">
        <f>W51/'Hunters Per Blind'!W53</f>
        <v>1.6705882352941177</v>
      </c>
      <c r="X52" s="38">
        <f>X51/'Hunters Per Blind'!X53</f>
        <v>2.1041666666666665</v>
      </c>
      <c r="Y52" s="38">
        <f>Y51/'Hunters Per Blind'!Y53</f>
        <v>0.9545454545454546</v>
      </c>
      <c r="Z52" s="38">
        <f>Z51/'Hunters Per Blind'!Z53</f>
        <v>1.3666666666666667</v>
      </c>
      <c r="AA52" s="38">
        <f>AA51/'Hunters Per Blind'!AA53</f>
        <v>0.75</v>
      </c>
      <c r="AB52" s="38">
        <f>AB51/'Hunters Per Blind'!AB53</f>
        <v>1.7105263157894737</v>
      </c>
      <c r="AC52" s="38">
        <f>AC51/'Hunters Per Blind'!AC53</f>
        <v>1.4333333333333333</v>
      </c>
      <c r="AD52" s="38">
        <f>AD51/'Hunters Per Blind'!AD53</f>
        <v>1.4754098360655739</v>
      </c>
      <c r="AE52" s="38">
        <f>AE51/'Hunters Per Blind'!AE53</f>
        <v>0.9090909090909091</v>
      </c>
      <c r="AF52" s="38">
        <f>AF51/'Hunters Per Blind'!AF53</f>
        <v>0.5333333333333333</v>
      </c>
      <c r="AG52" s="38">
        <f>AG51/'Hunters Per Blind'!AG53</f>
        <v>0.9649122807017544</v>
      </c>
      <c r="AH52" s="38">
        <f>AH51/'Hunters Per Blind'!AH53</f>
        <v>0.8571428571428571</v>
      </c>
      <c r="AI52" s="38">
        <f>AI51/'Hunters Per Blind'!AI53</f>
        <v>1.3125</v>
      </c>
      <c r="AJ52" s="38">
        <f>AJ51/'Hunters Per Blind'!AJ53</f>
        <v>0.4358974358974359</v>
      </c>
      <c r="AK52" s="38">
        <f>AK51/'Hunters Per Blind'!AK53</f>
        <v>0.3076923076923077</v>
      </c>
      <c r="AL52" s="38">
        <f>AL51/'Hunters Per Blind'!AL53</f>
        <v>0.5147058823529411</v>
      </c>
      <c r="AM52" s="38">
        <f>AM51/'Hunters Per Blind'!AM53</f>
        <v>1.1481481481481481</v>
      </c>
      <c r="AN52" s="38">
        <f>AN51/'Hunters Per Blind'!AN53</f>
        <v>2.3333333333333335</v>
      </c>
      <c r="AO52" s="38">
        <f>AO51/'Hunters Per Blind'!AO53</f>
        <v>1.8888888888888888</v>
      </c>
      <c r="AP52" s="38"/>
      <c r="AQ52" s="38">
        <f>AQ51/'Hunters Per Blind'!AQ53</f>
        <v>0</v>
      </c>
      <c r="AR52" s="38">
        <f>AR51/'Hunters Per Blind'!AR53</f>
        <v>0</v>
      </c>
    </row>
  </sheetData>
  <sheetProtection/>
  <mergeCells count="2">
    <mergeCell ref="A1:A2"/>
    <mergeCell ref="B1:AR1"/>
  </mergeCells>
  <printOptions horizontalCentered="1" verticalCentered="1"/>
  <pageMargins left="0.3" right="0.3" top="0.5" bottom="0.5" header="0.3" footer="0"/>
  <pageSetup fitToHeight="1" fitToWidth="1" horizontalDpi="1200" verticalDpi="1200" orientation="landscape" scale="50" r:id="rId1"/>
  <headerFooter alignWithMargins="0">
    <oddHeader>&amp;C&amp;"Arial,Bold Italic"&amp;24 2010/11 Duck Harvest by Blind Number (McCormack Unit)</oddHeader>
  </headerFooter>
  <ignoredErrors>
    <ignoredError sqref="Q50:AR50" numberStoredAsText="1"/>
    <ignoredError sqref="AF51:AR51 AF52:AO52 AQ52:AR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"/>
  <sheetViews>
    <sheetView zoomScalePageLayoutView="0" workbookViewId="0" topLeftCell="A1">
      <pane ySplit="2" topLeftCell="A23" activePane="bottomLeft" state="frozen"/>
      <selection pane="topLeft" activeCell="A1" sqref="A1"/>
      <selection pane="bottomLeft" activeCell="K57" sqref="K57"/>
    </sheetView>
  </sheetViews>
  <sheetFormatPr defaultColWidth="9.140625" defaultRowHeight="12.75"/>
  <cols>
    <col min="1" max="1" width="35.7109375" style="1" customWidth="1"/>
    <col min="2" max="16384" width="5.28125" style="1" customWidth="1"/>
  </cols>
  <sheetData>
    <row r="1" spans="1:44" s="3" customFormat="1" ht="15.75">
      <c r="A1" s="43" t="s">
        <v>0</v>
      </c>
      <c r="B1" s="28" t="s">
        <v>59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s="2" customFormat="1" ht="16.5" customHeight="1">
      <c r="A2" s="29"/>
      <c r="B2" s="30" t="s">
        <v>33</v>
      </c>
      <c r="C2" s="30" t="s">
        <v>34</v>
      </c>
      <c r="D2" s="30" t="s">
        <v>35</v>
      </c>
      <c r="E2" s="30" t="s">
        <v>36</v>
      </c>
      <c r="F2" s="30" t="s">
        <v>56</v>
      </c>
      <c r="G2" s="30" t="s">
        <v>16</v>
      </c>
      <c r="H2" s="30" t="s">
        <v>15</v>
      </c>
      <c r="I2" s="30" t="s">
        <v>14</v>
      </c>
      <c r="J2" s="30" t="s">
        <v>17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18</v>
      </c>
      <c r="R2" s="30" t="s">
        <v>19</v>
      </c>
      <c r="S2" s="30" t="s">
        <v>20</v>
      </c>
      <c r="T2" s="30" t="s">
        <v>21</v>
      </c>
      <c r="U2" s="30" t="s">
        <v>22</v>
      </c>
      <c r="V2" s="30" t="s">
        <v>23</v>
      </c>
      <c r="W2" s="30" t="s">
        <v>24</v>
      </c>
      <c r="X2" s="30" t="s">
        <v>25</v>
      </c>
      <c r="Y2" s="30" t="s">
        <v>26</v>
      </c>
      <c r="Z2" s="30" t="s">
        <v>27</v>
      </c>
      <c r="AA2" s="30" t="s">
        <v>28</v>
      </c>
      <c r="AB2" s="30" t="s">
        <v>29</v>
      </c>
      <c r="AC2" s="30" t="s">
        <v>30</v>
      </c>
      <c r="AD2" s="30" t="s">
        <v>31</v>
      </c>
      <c r="AE2" s="30" t="s">
        <v>32</v>
      </c>
      <c r="AF2" s="30" t="s">
        <v>43</v>
      </c>
      <c r="AG2" s="30" t="s">
        <v>44</v>
      </c>
      <c r="AH2" s="30" t="s">
        <v>45</v>
      </c>
      <c r="AI2" s="30" t="s">
        <v>46</v>
      </c>
      <c r="AJ2" s="30" t="s">
        <v>47</v>
      </c>
      <c r="AK2" s="30" t="s">
        <v>48</v>
      </c>
      <c r="AL2" s="30" t="s">
        <v>49</v>
      </c>
      <c r="AM2" s="30" t="s">
        <v>50</v>
      </c>
      <c r="AN2" s="30" t="s">
        <v>51</v>
      </c>
      <c r="AO2" s="30" t="s">
        <v>52</v>
      </c>
      <c r="AP2" s="30" t="s">
        <v>53</v>
      </c>
      <c r="AQ2" s="30" t="s">
        <v>54</v>
      </c>
      <c r="AR2" s="30" t="s">
        <v>55</v>
      </c>
    </row>
    <row r="3" spans="1:44" ht="14.25">
      <c r="A3" s="31">
        <v>40467</v>
      </c>
      <c r="B3" s="44"/>
      <c r="C3" s="45">
        <v>0</v>
      </c>
      <c r="D3" s="45">
        <v>1</v>
      </c>
      <c r="E3" s="45">
        <v>0</v>
      </c>
      <c r="F3" s="45">
        <v>3</v>
      </c>
      <c r="G3" s="44"/>
      <c r="H3" s="45">
        <v>0</v>
      </c>
      <c r="I3" s="45">
        <v>0</v>
      </c>
      <c r="J3" s="44"/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10</v>
      </c>
      <c r="T3" s="45">
        <v>0</v>
      </c>
      <c r="U3" s="45">
        <v>0</v>
      </c>
      <c r="V3" s="45">
        <v>0</v>
      </c>
      <c r="W3" s="45">
        <v>0</v>
      </c>
      <c r="X3" s="45">
        <v>2</v>
      </c>
      <c r="Y3" s="45">
        <v>0</v>
      </c>
      <c r="Z3" s="44"/>
      <c r="AA3" s="44"/>
      <c r="AB3" s="45">
        <v>0</v>
      </c>
      <c r="AC3" s="44"/>
      <c r="AD3" s="44"/>
      <c r="AE3" s="44"/>
      <c r="AF3" s="45">
        <v>0</v>
      </c>
      <c r="AG3" s="45">
        <v>0</v>
      </c>
      <c r="AH3" s="45">
        <v>3</v>
      </c>
      <c r="AI3" s="44"/>
      <c r="AJ3" s="45">
        <v>1</v>
      </c>
      <c r="AK3" s="45">
        <v>16</v>
      </c>
      <c r="AL3" s="44"/>
      <c r="AM3" s="44"/>
      <c r="AN3" s="44"/>
      <c r="AO3" s="44"/>
      <c r="AP3" s="44"/>
      <c r="AQ3" s="44"/>
      <c r="AR3" s="44"/>
    </row>
    <row r="4" spans="1:44" ht="14.25">
      <c r="A4" s="31">
        <v>40468</v>
      </c>
      <c r="B4" s="44"/>
      <c r="C4" s="45">
        <v>0</v>
      </c>
      <c r="D4" s="45">
        <v>0</v>
      </c>
      <c r="E4" s="45">
        <v>0</v>
      </c>
      <c r="F4" s="45">
        <v>0</v>
      </c>
      <c r="G4" s="44"/>
      <c r="H4" s="45">
        <v>0</v>
      </c>
      <c r="I4" s="45">
        <v>0</v>
      </c>
      <c r="J4" s="44"/>
      <c r="K4" s="45">
        <v>0</v>
      </c>
      <c r="L4" s="45">
        <v>0</v>
      </c>
      <c r="M4" s="45">
        <v>0</v>
      </c>
      <c r="N4" s="44"/>
      <c r="O4" s="45">
        <v>0</v>
      </c>
      <c r="P4" s="45">
        <v>0</v>
      </c>
      <c r="Q4" s="45">
        <v>0</v>
      </c>
      <c r="R4" s="45">
        <v>0</v>
      </c>
      <c r="S4" s="45">
        <v>2</v>
      </c>
      <c r="T4" s="45">
        <v>0</v>
      </c>
      <c r="U4" s="45">
        <v>2</v>
      </c>
      <c r="V4" s="45">
        <v>0</v>
      </c>
      <c r="W4" s="45">
        <v>0</v>
      </c>
      <c r="X4" s="45">
        <v>0</v>
      </c>
      <c r="Y4" s="44"/>
      <c r="Z4" s="44"/>
      <c r="AA4" s="44"/>
      <c r="AB4" s="44"/>
      <c r="AC4" s="44"/>
      <c r="AD4" s="45">
        <v>0</v>
      </c>
      <c r="AE4" s="44"/>
      <c r="AF4" s="44"/>
      <c r="AG4" s="44"/>
      <c r="AH4" s="44"/>
      <c r="AI4" s="44"/>
      <c r="AJ4" s="45">
        <v>1</v>
      </c>
      <c r="AK4" s="45">
        <v>0</v>
      </c>
      <c r="AL4" s="44"/>
      <c r="AM4" s="44"/>
      <c r="AN4" s="45">
        <v>0</v>
      </c>
      <c r="AO4" s="44"/>
      <c r="AP4" s="44"/>
      <c r="AQ4" s="44"/>
      <c r="AR4" s="44"/>
    </row>
    <row r="5" spans="1:44" ht="14.25">
      <c r="A5" s="31">
        <v>40471</v>
      </c>
      <c r="B5" s="44"/>
      <c r="C5" s="45">
        <v>0</v>
      </c>
      <c r="D5" s="45">
        <v>0</v>
      </c>
      <c r="E5" s="45">
        <v>0</v>
      </c>
      <c r="F5" s="45">
        <v>0</v>
      </c>
      <c r="G5" s="44"/>
      <c r="H5" s="45">
        <v>0</v>
      </c>
      <c r="I5" s="45">
        <v>0</v>
      </c>
      <c r="J5" s="44"/>
      <c r="K5" s="45">
        <v>0</v>
      </c>
      <c r="L5" s="45">
        <v>0</v>
      </c>
      <c r="M5" s="45">
        <v>0</v>
      </c>
      <c r="N5" s="44"/>
      <c r="O5" s="45">
        <v>0</v>
      </c>
      <c r="P5" s="44"/>
      <c r="Q5" s="44"/>
      <c r="R5" s="45">
        <v>1</v>
      </c>
      <c r="S5" s="45">
        <v>1</v>
      </c>
      <c r="T5" s="45">
        <v>0</v>
      </c>
      <c r="U5" s="45">
        <v>0</v>
      </c>
      <c r="V5" s="44"/>
      <c r="W5" s="45">
        <v>0</v>
      </c>
      <c r="X5" s="45">
        <v>0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>
        <v>0</v>
      </c>
      <c r="AJ5" s="44"/>
      <c r="AK5" s="44"/>
      <c r="AL5" s="44"/>
      <c r="AM5" s="44"/>
      <c r="AN5" s="44"/>
      <c r="AO5" s="44"/>
      <c r="AP5" s="44"/>
      <c r="AQ5" s="44"/>
      <c r="AR5" s="44"/>
    </row>
    <row r="6" spans="1:44" ht="14.25">
      <c r="A6" s="31">
        <v>40474</v>
      </c>
      <c r="B6" s="44"/>
      <c r="C6" s="45">
        <v>0</v>
      </c>
      <c r="D6" s="45">
        <v>0</v>
      </c>
      <c r="E6" s="45">
        <v>0</v>
      </c>
      <c r="F6" s="45">
        <v>0</v>
      </c>
      <c r="G6" s="44"/>
      <c r="H6" s="44"/>
      <c r="I6" s="45">
        <v>0</v>
      </c>
      <c r="J6" s="44"/>
      <c r="K6" s="44"/>
      <c r="L6" s="45">
        <v>0</v>
      </c>
      <c r="M6" s="45">
        <v>0</v>
      </c>
      <c r="N6" s="45">
        <v>0</v>
      </c>
      <c r="O6" s="45">
        <v>0</v>
      </c>
      <c r="P6" s="44"/>
      <c r="Q6" s="44"/>
      <c r="R6" s="45">
        <v>0</v>
      </c>
      <c r="S6" s="45">
        <v>0</v>
      </c>
      <c r="T6" s="44"/>
      <c r="U6" s="45">
        <v>0</v>
      </c>
      <c r="V6" s="44"/>
      <c r="W6" s="45">
        <v>0</v>
      </c>
      <c r="X6" s="45">
        <v>0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>
        <v>3</v>
      </c>
      <c r="AM6" s="44"/>
      <c r="AN6" s="44"/>
      <c r="AO6" s="44"/>
      <c r="AP6" s="44"/>
      <c r="AQ6" s="44"/>
      <c r="AR6" s="44"/>
    </row>
    <row r="7" spans="1:44" ht="14.25">
      <c r="A7" s="31">
        <v>40475</v>
      </c>
      <c r="B7" s="44"/>
      <c r="C7" s="44"/>
      <c r="D7" s="45">
        <v>0</v>
      </c>
      <c r="E7" s="45">
        <v>0</v>
      </c>
      <c r="F7" s="45">
        <v>0</v>
      </c>
      <c r="G7" s="44"/>
      <c r="H7" s="45">
        <v>0</v>
      </c>
      <c r="I7" s="45">
        <v>0</v>
      </c>
      <c r="J7" s="44"/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4"/>
      <c r="R7" s="45">
        <v>0</v>
      </c>
      <c r="S7" s="45">
        <v>5</v>
      </c>
      <c r="T7" s="44"/>
      <c r="U7" s="45">
        <v>0</v>
      </c>
      <c r="V7" s="44"/>
      <c r="W7" s="45">
        <v>0</v>
      </c>
      <c r="X7" s="44"/>
      <c r="Y7" s="44"/>
      <c r="Z7" s="45">
        <v>0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16" customFormat="1" ht="14.25">
      <c r="A8" s="31">
        <v>40478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</row>
    <row r="9" spans="1:44" s="16" customFormat="1" ht="14.25">
      <c r="A9" s="31">
        <v>40481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</row>
    <row r="10" spans="1:44" s="16" customFormat="1" ht="14.25">
      <c r="A10" s="31">
        <v>40482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44" s="16" customFormat="1" ht="14.25">
      <c r="A11" s="31">
        <v>40485</v>
      </c>
      <c r="B11" s="47"/>
      <c r="C11" s="47"/>
      <c r="D11" s="48">
        <v>0</v>
      </c>
      <c r="E11" s="48">
        <v>0</v>
      </c>
      <c r="F11" s="48">
        <v>0</v>
      </c>
      <c r="G11" s="47"/>
      <c r="H11" s="48">
        <v>0</v>
      </c>
      <c r="I11" s="48">
        <v>1</v>
      </c>
      <c r="J11" s="47"/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7"/>
      <c r="Q11" s="47"/>
      <c r="R11" s="48">
        <v>0</v>
      </c>
      <c r="S11" s="48">
        <v>0</v>
      </c>
      <c r="T11" s="47"/>
      <c r="U11" s="48">
        <v>0</v>
      </c>
      <c r="V11" s="47"/>
      <c r="W11" s="48">
        <v>0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>
        <v>0</v>
      </c>
      <c r="AK11" s="48">
        <v>0</v>
      </c>
      <c r="AL11" s="48">
        <v>12</v>
      </c>
      <c r="AM11" s="47"/>
      <c r="AN11" s="47"/>
      <c r="AO11" s="47"/>
      <c r="AP11" s="47"/>
      <c r="AQ11" s="47"/>
      <c r="AR11" s="47"/>
    </row>
    <row r="12" spans="1:44" ht="14.25">
      <c r="A12" s="31">
        <v>40488</v>
      </c>
      <c r="B12" s="47"/>
      <c r="C12" s="48">
        <v>1</v>
      </c>
      <c r="D12" s="48">
        <v>0</v>
      </c>
      <c r="E12" s="48">
        <v>0</v>
      </c>
      <c r="F12" s="48">
        <v>0</v>
      </c>
      <c r="G12" s="47"/>
      <c r="H12" s="48">
        <v>0</v>
      </c>
      <c r="I12" s="48">
        <v>0</v>
      </c>
      <c r="J12" s="47"/>
      <c r="K12" s="48">
        <v>0</v>
      </c>
      <c r="L12" s="48">
        <v>0</v>
      </c>
      <c r="M12" s="48">
        <v>0</v>
      </c>
      <c r="N12" s="48">
        <v>0</v>
      </c>
      <c r="O12" s="47"/>
      <c r="P12" s="47"/>
      <c r="Q12" s="47"/>
      <c r="R12" s="48">
        <v>0</v>
      </c>
      <c r="S12" s="48">
        <v>2</v>
      </c>
      <c r="T12" s="47"/>
      <c r="U12" s="48">
        <v>1</v>
      </c>
      <c r="V12" s="47"/>
      <c r="W12" s="48">
        <v>0</v>
      </c>
      <c r="X12" s="48">
        <v>0</v>
      </c>
      <c r="Y12" s="47"/>
      <c r="Z12" s="47"/>
      <c r="AA12" s="47"/>
      <c r="AB12" s="47"/>
      <c r="AC12" s="48">
        <v>2</v>
      </c>
      <c r="AD12" s="48">
        <v>1</v>
      </c>
      <c r="AE12" s="48">
        <v>2</v>
      </c>
      <c r="AF12" s="47"/>
      <c r="AG12" s="48">
        <v>6</v>
      </c>
      <c r="AH12" s="47"/>
      <c r="AI12" s="47"/>
      <c r="AJ12" s="47"/>
      <c r="AK12" s="47"/>
      <c r="AL12" s="48">
        <v>4</v>
      </c>
      <c r="AM12" s="48">
        <v>12</v>
      </c>
      <c r="AN12" s="47"/>
      <c r="AO12" s="47"/>
      <c r="AP12" s="47"/>
      <c r="AQ12" s="47"/>
      <c r="AR12" s="47"/>
    </row>
    <row r="13" spans="1:44" ht="14.25">
      <c r="A13" s="31">
        <v>40489</v>
      </c>
      <c r="B13" s="47"/>
      <c r="C13" s="47"/>
      <c r="D13" s="48">
        <v>0</v>
      </c>
      <c r="E13" s="48">
        <v>0</v>
      </c>
      <c r="F13" s="48">
        <v>0</v>
      </c>
      <c r="G13" s="47"/>
      <c r="H13" s="48">
        <v>0</v>
      </c>
      <c r="I13" s="48">
        <v>0</v>
      </c>
      <c r="J13" s="47"/>
      <c r="K13" s="47"/>
      <c r="L13" s="48">
        <v>0</v>
      </c>
      <c r="M13" s="48">
        <v>0</v>
      </c>
      <c r="N13" s="48">
        <v>0</v>
      </c>
      <c r="O13" s="48">
        <v>0</v>
      </c>
      <c r="P13" s="47"/>
      <c r="Q13" s="48">
        <v>0</v>
      </c>
      <c r="R13" s="48">
        <v>0</v>
      </c>
      <c r="S13" s="48">
        <v>0</v>
      </c>
      <c r="T13" s="47"/>
      <c r="U13" s="48">
        <v>0</v>
      </c>
      <c r="V13" s="47"/>
      <c r="W13" s="48">
        <v>0</v>
      </c>
      <c r="X13" s="48">
        <v>0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8">
        <v>0</v>
      </c>
      <c r="AM13" s="48">
        <v>12</v>
      </c>
      <c r="AN13" s="47"/>
      <c r="AO13" s="47"/>
      <c r="AP13" s="47"/>
      <c r="AQ13" s="47"/>
      <c r="AR13" s="47"/>
    </row>
    <row r="14" spans="1:44" ht="14.25">
      <c r="A14" s="31">
        <v>40492</v>
      </c>
      <c r="B14" s="47"/>
      <c r="C14" s="48">
        <v>0</v>
      </c>
      <c r="D14" s="48">
        <v>0</v>
      </c>
      <c r="E14" s="48">
        <v>0</v>
      </c>
      <c r="F14" s="48">
        <v>0</v>
      </c>
      <c r="G14" s="47"/>
      <c r="H14" s="48">
        <v>0</v>
      </c>
      <c r="I14" s="48">
        <v>0</v>
      </c>
      <c r="J14" s="47"/>
      <c r="K14" s="48">
        <v>0</v>
      </c>
      <c r="L14" s="48">
        <v>0</v>
      </c>
      <c r="M14" s="48">
        <v>0</v>
      </c>
      <c r="N14" s="47"/>
      <c r="O14" s="47"/>
      <c r="P14" s="47"/>
      <c r="Q14" s="48">
        <v>0</v>
      </c>
      <c r="R14" s="48">
        <v>0</v>
      </c>
      <c r="S14" s="48">
        <v>0</v>
      </c>
      <c r="T14" s="47"/>
      <c r="U14" s="48">
        <v>1</v>
      </c>
      <c r="V14" s="47"/>
      <c r="W14" s="48">
        <v>2</v>
      </c>
      <c r="X14" s="48">
        <v>0</v>
      </c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8">
        <v>0</v>
      </c>
      <c r="AK14" s="47"/>
      <c r="AL14" s="48">
        <v>0</v>
      </c>
      <c r="AM14" s="48">
        <v>6</v>
      </c>
      <c r="AN14" s="47"/>
      <c r="AO14" s="47"/>
      <c r="AP14" s="47"/>
      <c r="AQ14" s="47"/>
      <c r="AR14" s="47"/>
    </row>
    <row r="15" spans="1:44" s="16" customFormat="1" ht="14.25">
      <c r="A15" s="33">
        <v>40495</v>
      </c>
      <c r="B15" s="49"/>
      <c r="C15" s="47"/>
      <c r="D15" s="48">
        <v>0</v>
      </c>
      <c r="E15" s="48">
        <v>0</v>
      </c>
      <c r="F15" s="48">
        <v>0</v>
      </c>
      <c r="G15" s="47"/>
      <c r="H15" s="48">
        <v>1</v>
      </c>
      <c r="I15" s="48">
        <v>0</v>
      </c>
      <c r="J15" s="47"/>
      <c r="K15" s="47"/>
      <c r="L15" s="48">
        <v>0</v>
      </c>
      <c r="M15" s="48">
        <v>0</v>
      </c>
      <c r="N15" s="47"/>
      <c r="O15" s="47"/>
      <c r="P15" s="47"/>
      <c r="Q15" s="50"/>
      <c r="R15" s="51">
        <v>0</v>
      </c>
      <c r="S15" s="51">
        <v>0</v>
      </c>
      <c r="T15" s="49"/>
      <c r="U15" s="48">
        <v>0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>
        <v>8</v>
      </c>
      <c r="AH15" s="47"/>
      <c r="AI15" s="47"/>
      <c r="AJ15" s="47"/>
      <c r="AK15" s="47"/>
      <c r="AL15" s="48">
        <v>0</v>
      </c>
      <c r="AM15" s="48">
        <v>0</v>
      </c>
      <c r="AN15" s="47"/>
      <c r="AO15" s="47"/>
      <c r="AP15" s="47"/>
      <c r="AQ15" s="47"/>
      <c r="AR15" s="47"/>
    </row>
    <row r="16" spans="1:44" ht="14.25">
      <c r="A16" s="31">
        <v>40496</v>
      </c>
      <c r="B16" s="47"/>
      <c r="C16" s="52">
        <v>0</v>
      </c>
      <c r="D16" s="52">
        <v>0</v>
      </c>
      <c r="E16" s="52">
        <v>0</v>
      </c>
      <c r="F16" s="52">
        <v>0</v>
      </c>
      <c r="G16" s="47"/>
      <c r="H16" s="52">
        <v>0</v>
      </c>
      <c r="I16" s="52">
        <v>0</v>
      </c>
      <c r="J16" s="47"/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47"/>
      <c r="Q16" s="47"/>
      <c r="R16" s="52">
        <v>0</v>
      </c>
      <c r="S16" s="52">
        <v>0</v>
      </c>
      <c r="T16" s="47"/>
      <c r="U16" s="52">
        <v>1</v>
      </c>
      <c r="V16" s="47"/>
      <c r="W16" s="52">
        <v>0</v>
      </c>
      <c r="X16" s="47"/>
      <c r="Y16" s="47"/>
      <c r="Z16" s="47"/>
      <c r="AA16" s="47"/>
      <c r="AB16" s="47"/>
      <c r="AC16" s="47"/>
      <c r="AD16" s="47"/>
      <c r="AE16" s="47"/>
      <c r="AF16" s="52">
        <v>8</v>
      </c>
      <c r="AG16" s="52">
        <v>11</v>
      </c>
      <c r="AH16" s="47"/>
      <c r="AI16" s="47"/>
      <c r="AJ16" s="52">
        <v>0</v>
      </c>
      <c r="AK16" s="47"/>
      <c r="AL16" s="52">
        <v>5</v>
      </c>
      <c r="AM16" s="52">
        <v>6</v>
      </c>
      <c r="AN16" s="47"/>
      <c r="AO16" s="47"/>
      <c r="AP16" s="47"/>
      <c r="AQ16" s="47"/>
      <c r="AR16" s="47"/>
    </row>
    <row r="17" spans="1:44" ht="14.25">
      <c r="A17" s="31">
        <v>40499</v>
      </c>
      <c r="B17" s="47"/>
      <c r="C17" s="52">
        <v>0</v>
      </c>
      <c r="D17" s="52">
        <v>0</v>
      </c>
      <c r="E17" s="52">
        <v>1</v>
      </c>
      <c r="F17" s="52">
        <v>0</v>
      </c>
      <c r="G17" s="47"/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47"/>
      <c r="U17" s="52">
        <v>0</v>
      </c>
      <c r="V17" s="47"/>
      <c r="W17" s="52">
        <v>1</v>
      </c>
      <c r="X17" s="52">
        <v>0</v>
      </c>
      <c r="Y17" s="47"/>
      <c r="Z17" s="47"/>
      <c r="AA17" s="47"/>
      <c r="AB17" s="47"/>
      <c r="AC17" s="52">
        <v>0</v>
      </c>
      <c r="AD17" s="47"/>
      <c r="AE17" s="47"/>
      <c r="AF17" s="52">
        <v>12</v>
      </c>
      <c r="AG17" s="52">
        <v>4</v>
      </c>
      <c r="AH17" s="47"/>
      <c r="AI17" s="52">
        <v>8</v>
      </c>
      <c r="AJ17" s="52">
        <v>2</v>
      </c>
      <c r="AK17" s="47"/>
      <c r="AL17" s="52">
        <v>0</v>
      </c>
      <c r="AM17" s="52">
        <v>0</v>
      </c>
      <c r="AN17" s="47"/>
      <c r="AO17" s="47"/>
      <c r="AP17" s="47"/>
      <c r="AQ17" s="47"/>
      <c r="AR17" s="47"/>
    </row>
    <row r="18" spans="1:44" ht="14.25">
      <c r="A18" s="31">
        <v>40502</v>
      </c>
      <c r="B18" s="47"/>
      <c r="C18" s="52">
        <v>0</v>
      </c>
      <c r="D18" s="52">
        <v>0</v>
      </c>
      <c r="E18" s="52">
        <v>0</v>
      </c>
      <c r="F18" s="52">
        <v>0</v>
      </c>
      <c r="G18" s="47"/>
      <c r="H18" s="47"/>
      <c r="I18" s="52">
        <v>0</v>
      </c>
      <c r="J18" s="47"/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47"/>
      <c r="R18" s="52">
        <v>0</v>
      </c>
      <c r="S18" s="52">
        <v>4</v>
      </c>
      <c r="T18" s="47"/>
      <c r="U18" s="52">
        <v>0</v>
      </c>
      <c r="V18" s="47"/>
      <c r="W18" s="52">
        <v>0</v>
      </c>
      <c r="X18" s="52">
        <v>3</v>
      </c>
      <c r="Y18" s="47"/>
      <c r="Z18" s="47"/>
      <c r="AA18" s="47"/>
      <c r="AB18" s="47"/>
      <c r="AC18" s="52">
        <v>0</v>
      </c>
      <c r="AD18" s="47"/>
      <c r="AE18" s="47"/>
      <c r="AF18" s="52">
        <v>1</v>
      </c>
      <c r="AG18" s="52">
        <v>0</v>
      </c>
      <c r="AH18" s="52">
        <v>12</v>
      </c>
      <c r="AI18" s="52">
        <v>12</v>
      </c>
      <c r="AJ18" s="52">
        <v>0</v>
      </c>
      <c r="AK18" s="52">
        <v>2</v>
      </c>
      <c r="AL18" s="52">
        <v>3</v>
      </c>
      <c r="AM18" s="52">
        <v>0</v>
      </c>
      <c r="AN18" s="52">
        <v>1</v>
      </c>
      <c r="AO18" s="47"/>
      <c r="AP18" s="47"/>
      <c r="AQ18" s="47"/>
      <c r="AR18" s="52">
        <v>0</v>
      </c>
    </row>
    <row r="19" spans="1:44" ht="14.25">
      <c r="A19" s="31">
        <v>40503</v>
      </c>
      <c r="B19" s="47"/>
      <c r="C19" s="52">
        <v>0</v>
      </c>
      <c r="D19" s="52">
        <v>0</v>
      </c>
      <c r="E19" s="52">
        <v>0</v>
      </c>
      <c r="F19" s="52">
        <v>0</v>
      </c>
      <c r="G19" s="47"/>
      <c r="H19" s="52">
        <v>0</v>
      </c>
      <c r="I19" s="52">
        <v>0</v>
      </c>
      <c r="J19" s="47"/>
      <c r="K19" s="52">
        <v>0</v>
      </c>
      <c r="L19" s="52">
        <v>0</v>
      </c>
      <c r="M19" s="52">
        <v>0</v>
      </c>
      <c r="N19" s="47"/>
      <c r="O19" s="52">
        <v>0</v>
      </c>
      <c r="P19" s="47"/>
      <c r="Q19" s="47"/>
      <c r="R19" s="52">
        <v>0</v>
      </c>
      <c r="S19" s="52">
        <v>6</v>
      </c>
      <c r="T19" s="52">
        <v>0</v>
      </c>
      <c r="U19" s="52">
        <v>2</v>
      </c>
      <c r="V19" s="47"/>
      <c r="W19" s="52">
        <v>2</v>
      </c>
      <c r="X19" s="52">
        <v>0</v>
      </c>
      <c r="Y19" s="47"/>
      <c r="Z19" s="47"/>
      <c r="AA19" s="47"/>
      <c r="AB19" s="47"/>
      <c r="AC19" s="52">
        <v>2</v>
      </c>
      <c r="AD19" s="52">
        <v>0</v>
      </c>
      <c r="AE19" s="47"/>
      <c r="AF19" s="52">
        <v>5</v>
      </c>
      <c r="AG19" s="52">
        <v>1</v>
      </c>
      <c r="AH19" s="52">
        <v>0</v>
      </c>
      <c r="AI19" s="52">
        <v>0</v>
      </c>
      <c r="AJ19" s="52">
        <v>1</v>
      </c>
      <c r="AK19" s="52">
        <v>0</v>
      </c>
      <c r="AL19" s="47"/>
      <c r="AM19" s="52">
        <v>10</v>
      </c>
      <c r="AN19" s="47"/>
      <c r="AO19" s="47"/>
      <c r="AP19" s="47"/>
      <c r="AQ19" s="47"/>
      <c r="AR19" s="47"/>
    </row>
    <row r="20" spans="1:44" ht="14.25">
      <c r="A20" s="31">
        <v>40506</v>
      </c>
      <c r="B20" s="47"/>
      <c r="C20" s="47"/>
      <c r="D20" s="47"/>
      <c r="E20" s="47"/>
      <c r="F20" s="52">
        <v>0</v>
      </c>
      <c r="G20" s="47"/>
      <c r="H20" s="47"/>
      <c r="I20" s="52">
        <v>0</v>
      </c>
      <c r="J20" s="47"/>
      <c r="K20" s="47"/>
      <c r="L20" s="47"/>
      <c r="M20" s="47"/>
      <c r="N20" s="47"/>
      <c r="O20" s="52">
        <v>0</v>
      </c>
      <c r="P20" s="47"/>
      <c r="Q20" s="47"/>
      <c r="R20" s="52">
        <v>1</v>
      </c>
      <c r="S20" s="52">
        <v>3</v>
      </c>
      <c r="T20" s="47"/>
      <c r="U20" s="52">
        <v>0</v>
      </c>
      <c r="V20" s="47"/>
      <c r="W20" s="52">
        <v>0</v>
      </c>
      <c r="X20" s="47"/>
      <c r="Y20" s="47"/>
      <c r="Z20" s="47"/>
      <c r="AA20" s="47"/>
      <c r="AB20" s="47"/>
      <c r="AC20" s="47"/>
      <c r="AD20" s="52">
        <v>0</v>
      </c>
      <c r="AE20" s="47"/>
      <c r="AF20" s="52">
        <v>1</v>
      </c>
      <c r="AG20" s="52">
        <v>0</v>
      </c>
      <c r="AH20" s="52">
        <v>12</v>
      </c>
      <c r="AI20" s="52">
        <v>2</v>
      </c>
      <c r="AJ20" s="52">
        <v>3</v>
      </c>
      <c r="AK20" s="52">
        <v>2</v>
      </c>
      <c r="AL20" s="52">
        <v>12</v>
      </c>
      <c r="AM20" s="52">
        <v>0</v>
      </c>
      <c r="AN20" s="52">
        <v>0</v>
      </c>
      <c r="AO20" s="52">
        <v>3</v>
      </c>
      <c r="AP20" s="47"/>
      <c r="AQ20" s="47"/>
      <c r="AR20" s="47"/>
    </row>
    <row r="21" spans="1:44" ht="14.25">
      <c r="A21" s="31">
        <v>40507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2">
        <v>5</v>
      </c>
      <c r="S21" s="52">
        <v>0</v>
      </c>
      <c r="T21" s="47"/>
      <c r="U21" s="47"/>
      <c r="V21" s="47"/>
      <c r="W21" s="52">
        <v>0</v>
      </c>
      <c r="X21" s="52">
        <v>0</v>
      </c>
      <c r="Y21" s="47"/>
      <c r="Z21" s="52">
        <v>0</v>
      </c>
      <c r="AA21" s="47"/>
      <c r="AB21" s="47"/>
      <c r="AC21" s="47"/>
      <c r="AD21" s="52">
        <v>0</v>
      </c>
      <c r="AE21" s="52">
        <v>0</v>
      </c>
      <c r="AF21" s="47"/>
      <c r="AG21" s="52">
        <v>1</v>
      </c>
      <c r="AH21" s="52">
        <v>5</v>
      </c>
      <c r="AI21" s="52">
        <v>4</v>
      </c>
      <c r="AJ21" s="52">
        <v>4</v>
      </c>
      <c r="AK21" s="47"/>
      <c r="AL21" s="52">
        <v>0</v>
      </c>
      <c r="AM21" s="52">
        <v>0</v>
      </c>
      <c r="AN21" s="52">
        <v>0</v>
      </c>
      <c r="AO21" s="47"/>
      <c r="AP21" s="47"/>
      <c r="AQ21" s="47"/>
      <c r="AR21" s="47"/>
    </row>
    <row r="22" spans="1:44" ht="14.25">
      <c r="A22" s="31">
        <v>40509</v>
      </c>
      <c r="B22" s="47"/>
      <c r="C22" s="47"/>
      <c r="D22" s="52">
        <v>0</v>
      </c>
      <c r="E22" s="47"/>
      <c r="F22" s="47"/>
      <c r="G22" s="47"/>
      <c r="H22" s="47"/>
      <c r="I22" s="52">
        <v>0</v>
      </c>
      <c r="J22" s="47"/>
      <c r="K22" s="47"/>
      <c r="L22" s="47"/>
      <c r="M22" s="47"/>
      <c r="N22" s="52">
        <v>0</v>
      </c>
      <c r="O22" s="47"/>
      <c r="P22" s="47"/>
      <c r="Q22" s="52">
        <v>0</v>
      </c>
      <c r="R22" s="52">
        <v>0</v>
      </c>
      <c r="S22" s="52">
        <v>2</v>
      </c>
      <c r="T22" s="47"/>
      <c r="U22" s="52">
        <v>0</v>
      </c>
      <c r="V22" s="47"/>
      <c r="W22" s="52">
        <v>0</v>
      </c>
      <c r="X22" s="52">
        <v>0</v>
      </c>
      <c r="Y22" s="52">
        <v>0</v>
      </c>
      <c r="Z22" s="52">
        <v>0</v>
      </c>
      <c r="AA22" s="47"/>
      <c r="AB22" s="52">
        <v>1</v>
      </c>
      <c r="AC22" s="52">
        <v>0</v>
      </c>
      <c r="AD22" s="52">
        <v>0</v>
      </c>
      <c r="AE22" s="52">
        <v>0</v>
      </c>
      <c r="AF22" s="52">
        <v>1</v>
      </c>
      <c r="AG22" s="52">
        <v>0</v>
      </c>
      <c r="AH22" s="52">
        <v>3</v>
      </c>
      <c r="AI22" s="52">
        <v>0</v>
      </c>
      <c r="AJ22" s="52">
        <v>5</v>
      </c>
      <c r="AK22" s="52">
        <v>4</v>
      </c>
      <c r="AL22" s="52">
        <v>1</v>
      </c>
      <c r="AM22" s="52">
        <v>5</v>
      </c>
      <c r="AN22" s="52">
        <v>1</v>
      </c>
      <c r="AO22" s="52">
        <v>1</v>
      </c>
      <c r="AP22" s="47"/>
      <c r="AQ22" s="47"/>
      <c r="AR22" s="47"/>
    </row>
    <row r="23" spans="1:44" ht="14.25">
      <c r="A23" s="31">
        <v>40510</v>
      </c>
      <c r="B23" s="47"/>
      <c r="C23" s="47"/>
      <c r="D23" s="47"/>
      <c r="E23" s="47"/>
      <c r="F23" s="52">
        <v>0</v>
      </c>
      <c r="G23" s="47"/>
      <c r="H23" s="47"/>
      <c r="I23" s="52">
        <v>0</v>
      </c>
      <c r="J23" s="47"/>
      <c r="K23" s="47"/>
      <c r="L23" s="47"/>
      <c r="M23" s="47"/>
      <c r="N23" s="52">
        <v>0</v>
      </c>
      <c r="O23" s="47"/>
      <c r="P23" s="47"/>
      <c r="Q23" s="52">
        <v>0</v>
      </c>
      <c r="R23" s="52">
        <v>0</v>
      </c>
      <c r="S23" s="52">
        <v>1</v>
      </c>
      <c r="T23" s="47"/>
      <c r="U23" s="52">
        <v>0</v>
      </c>
      <c r="V23" s="47"/>
      <c r="W23" s="52">
        <v>0</v>
      </c>
      <c r="X23" s="52">
        <v>1</v>
      </c>
      <c r="Y23" s="47"/>
      <c r="Z23" s="47"/>
      <c r="AA23" s="47"/>
      <c r="AB23" s="47"/>
      <c r="AC23" s="47"/>
      <c r="AD23" s="52">
        <v>1</v>
      </c>
      <c r="AE23" s="52">
        <v>0</v>
      </c>
      <c r="AF23" s="47"/>
      <c r="AG23" s="52">
        <v>0</v>
      </c>
      <c r="AH23" s="47"/>
      <c r="AI23" s="47"/>
      <c r="AJ23" s="52">
        <v>0</v>
      </c>
      <c r="AK23" s="52">
        <v>4</v>
      </c>
      <c r="AL23" s="52">
        <v>2</v>
      </c>
      <c r="AM23" s="52">
        <v>0</v>
      </c>
      <c r="AN23" s="52">
        <v>1</v>
      </c>
      <c r="AO23" s="52">
        <v>0</v>
      </c>
      <c r="AP23" s="47"/>
      <c r="AQ23" s="47"/>
      <c r="AR23" s="47"/>
    </row>
    <row r="24" spans="1:44" ht="14.25">
      <c r="A24" s="31">
        <v>40513</v>
      </c>
      <c r="B24" s="47"/>
      <c r="C24" s="47"/>
      <c r="D24" s="47"/>
      <c r="E24" s="47"/>
      <c r="F24" s="52">
        <v>0</v>
      </c>
      <c r="G24" s="47"/>
      <c r="H24" s="47"/>
      <c r="I24" s="52">
        <v>0</v>
      </c>
      <c r="J24" s="47"/>
      <c r="K24" s="47"/>
      <c r="L24" s="47"/>
      <c r="M24" s="47"/>
      <c r="N24" s="47"/>
      <c r="O24" s="47"/>
      <c r="P24" s="47"/>
      <c r="Q24" s="52">
        <v>0</v>
      </c>
      <c r="R24" s="52">
        <v>0</v>
      </c>
      <c r="S24" s="52">
        <v>1</v>
      </c>
      <c r="T24" s="47"/>
      <c r="U24" s="52">
        <v>0</v>
      </c>
      <c r="V24" s="47"/>
      <c r="W24" s="52">
        <v>0</v>
      </c>
      <c r="X24" s="47"/>
      <c r="Y24" s="47"/>
      <c r="Z24" s="52">
        <v>0</v>
      </c>
      <c r="AA24" s="47"/>
      <c r="AB24" s="47"/>
      <c r="AC24" s="47"/>
      <c r="AD24" s="52">
        <v>0</v>
      </c>
      <c r="AE24" s="52">
        <v>1</v>
      </c>
      <c r="AF24" s="52">
        <v>0</v>
      </c>
      <c r="AG24" s="52">
        <v>6</v>
      </c>
      <c r="AH24" s="52">
        <v>8</v>
      </c>
      <c r="AI24" s="47"/>
      <c r="AJ24" s="47"/>
      <c r="AK24" s="52">
        <v>1</v>
      </c>
      <c r="AL24" s="52">
        <v>0</v>
      </c>
      <c r="AM24" s="47"/>
      <c r="AN24" s="47"/>
      <c r="AO24" s="47"/>
      <c r="AP24" s="47"/>
      <c r="AQ24" s="47"/>
      <c r="AR24" s="47"/>
    </row>
    <row r="25" spans="1:44" s="16" customFormat="1" ht="14.25">
      <c r="A25" s="33">
        <v>40516</v>
      </c>
      <c r="B25" s="47"/>
      <c r="C25" s="48">
        <v>0</v>
      </c>
      <c r="D25" s="48">
        <v>0</v>
      </c>
      <c r="E25" s="48">
        <v>0</v>
      </c>
      <c r="F25" s="48">
        <v>1</v>
      </c>
      <c r="G25" s="47"/>
      <c r="H25" s="47"/>
      <c r="I25" s="48">
        <v>0</v>
      </c>
      <c r="J25" s="48">
        <v>0</v>
      </c>
      <c r="K25" s="47"/>
      <c r="L25" s="47"/>
      <c r="M25" s="48">
        <v>0</v>
      </c>
      <c r="N25" s="48">
        <v>0</v>
      </c>
      <c r="O25" s="47"/>
      <c r="P25" s="47"/>
      <c r="Q25" s="48">
        <v>0</v>
      </c>
      <c r="R25" s="48">
        <v>0</v>
      </c>
      <c r="S25" s="48">
        <v>3</v>
      </c>
      <c r="T25" s="47"/>
      <c r="U25" s="48">
        <v>0</v>
      </c>
      <c r="V25" s="47"/>
      <c r="W25" s="48">
        <v>0</v>
      </c>
      <c r="X25" s="48">
        <v>0</v>
      </c>
      <c r="Y25" s="47"/>
      <c r="Z25" s="47"/>
      <c r="AA25" s="47"/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1</v>
      </c>
      <c r="AI25" s="47"/>
      <c r="AJ25" s="48">
        <v>1</v>
      </c>
      <c r="AK25" s="48">
        <v>0</v>
      </c>
      <c r="AL25" s="48">
        <v>4</v>
      </c>
      <c r="AM25" s="48">
        <v>0</v>
      </c>
      <c r="AN25" s="48">
        <v>1</v>
      </c>
      <c r="AO25" s="48">
        <v>0</v>
      </c>
      <c r="AP25" s="47"/>
      <c r="AQ25" s="47"/>
      <c r="AR25" s="47"/>
    </row>
    <row r="26" spans="1:44" ht="14.25">
      <c r="A26" s="31">
        <v>40517</v>
      </c>
      <c r="B26" s="47"/>
      <c r="C26" s="47"/>
      <c r="D26" s="47"/>
      <c r="E26" s="52">
        <v>0</v>
      </c>
      <c r="F26" s="52">
        <v>1</v>
      </c>
      <c r="G26" s="47"/>
      <c r="H26" s="47"/>
      <c r="I26" s="52">
        <v>0</v>
      </c>
      <c r="J26" s="52">
        <v>0</v>
      </c>
      <c r="K26" s="52">
        <v>0</v>
      </c>
      <c r="L26" s="47"/>
      <c r="M26" s="52">
        <v>0</v>
      </c>
      <c r="N26" s="47"/>
      <c r="O26" s="47"/>
      <c r="P26" s="47"/>
      <c r="Q26" s="52">
        <v>0</v>
      </c>
      <c r="R26" s="52">
        <v>0</v>
      </c>
      <c r="S26" s="52">
        <v>0</v>
      </c>
      <c r="T26" s="47"/>
      <c r="U26" s="52">
        <v>1</v>
      </c>
      <c r="V26" s="47"/>
      <c r="W26" s="52">
        <v>0</v>
      </c>
      <c r="X26" s="52">
        <v>1</v>
      </c>
      <c r="Y26" s="47"/>
      <c r="Z26" s="47"/>
      <c r="AA26" s="47"/>
      <c r="AB26" s="52">
        <v>0</v>
      </c>
      <c r="AC26" s="47"/>
      <c r="AD26" s="47"/>
      <c r="AE26" s="47"/>
      <c r="AF26" s="52">
        <v>1</v>
      </c>
      <c r="AG26" s="52">
        <v>0</v>
      </c>
      <c r="AH26" s="47"/>
      <c r="AI26" s="47"/>
      <c r="AJ26" s="47"/>
      <c r="AK26" s="47"/>
      <c r="AL26" s="52">
        <v>3</v>
      </c>
      <c r="AM26" s="47"/>
      <c r="AN26" s="47"/>
      <c r="AO26" s="47"/>
      <c r="AP26" s="47"/>
      <c r="AQ26" s="47"/>
      <c r="AR26" s="47"/>
    </row>
    <row r="27" spans="1:44" ht="14.25">
      <c r="A27" s="31">
        <v>40520</v>
      </c>
      <c r="B27" s="47"/>
      <c r="C27" s="47"/>
      <c r="D27" s="47"/>
      <c r="E27" s="52">
        <v>0</v>
      </c>
      <c r="F27" s="52">
        <v>2</v>
      </c>
      <c r="G27" s="47"/>
      <c r="H27" s="47"/>
      <c r="I27" s="52">
        <v>1</v>
      </c>
      <c r="J27" s="47"/>
      <c r="K27" s="47"/>
      <c r="L27" s="47"/>
      <c r="M27" s="52">
        <v>0</v>
      </c>
      <c r="N27" s="52">
        <v>1</v>
      </c>
      <c r="O27" s="47"/>
      <c r="P27" s="47"/>
      <c r="Q27" s="52">
        <v>0</v>
      </c>
      <c r="R27" s="52">
        <v>0</v>
      </c>
      <c r="S27" s="52">
        <v>6</v>
      </c>
      <c r="T27" s="47"/>
      <c r="U27" s="52">
        <v>0</v>
      </c>
      <c r="V27" s="47"/>
      <c r="W27" s="52">
        <v>1</v>
      </c>
      <c r="X27" s="52">
        <v>0</v>
      </c>
      <c r="Y27" s="47"/>
      <c r="Z27" s="47"/>
      <c r="AA27" s="47"/>
      <c r="AB27" s="47"/>
      <c r="AC27" s="47"/>
      <c r="AD27" s="52">
        <v>0</v>
      </c>
      <c r="AE27" s="47"/>
      <c r="AF27" s="52">
        <v>1</v>
      </c>
      <c r="AG27" s="47"/>
      <c r="AH27" s="52">
        <v>0</v>
      </c>
      <c r="AI27" s="47"/>
      <c r="AJ27" s="52">
        <v>0</v>
      </c>
      <c r="AK27" s="47"/>
      <c r="AL27" s="52">
        <v>1</v>
      </c>
      <c r="AM27" s="47"/>
      <c r="AN27" s="47"/>
      <c r="AO27" s="47"/>
      <c r="AP27" s="47"/>
      <c r="AQ27" s="47"/>
      <c r="AR27" s="52">
        <v>4</v>
      </c>
    </row>
    <row r="28" spans="1:44" ht="14.25">
      <c r="A28" s="31">
        <v>40523</v>
      </c>
      <c r="B28" s="52">
        <v>0</v>
      </c>
      <c r="C28" s="52">
        <v>0</v>
      </c>
      <c r="D28" s="52">
        <v>0</v>
      </c>
      <c r="E28" s="52">
        <v>0</v>
      </c>
      <c r="F28" s="52">
        <v>1</v>
      </c>
      <c r="G28" s="47"/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1</v>
      </c>
      <c r="N28" s="52">
        <v>0</v>
      </c>
      <c r="O28" s="52">
        <v>1</v>
      </c>
      <c r="P28" s="52">
        <v>0</v>
      </c>
      <c r="Q28" s="47"/>
      <c r="R28" s="52">
        <v>0</v>
      </c>
      <c r="S28" s="52">
        <v>1</v>
      </c>
      <c r="T28" s="52">
        <v>0</v>
      </c>
      <c r="U28" s="52">
        <v>0</v>
      </c>
      <c r="V28" s="47"/>
      <c r="W28" s="52">
        <v>0</v>
      </c>
      <c r="X28" s="52">
        <v>0</v>
      </c>
      <c r="Y28" s="47"/>
      <c r="Z28" s="52">
        <v>0</v>
      </c>
      <c r="AA28" s="47"/>
      <c r="AB28" s="47"/>
      <c r="AC28" s="52">
        <v>0</v>
      </c>
      <c r="AD28" s="47"/>
      <c r="AE28" s="47"/>
      <c r="AF28" s="52">
        <v>2</v>
      </c>
      <c r="AG28" s="52">
        <v>1</v>
      </c>
      <c r="AH28" s="52">
        <v>4</v>
      </c>
      <c r="AI28" s="52">
        <v>2</v>
      </c>
      <c r="AJ28" s="52">
        <v>0</v>
      </c>
      <c r="AK28" s="52">
        <v>0</v>
      </c>
      <c r="AL28" s="52">
        <v>0</v>
      </c>
      <c r="AM28" s="52">
        <v>3</v>
      </c>
      <c r="AN28" s="47"/>
      <c r="AO28" s="47"/>
      <c r="AP28" s="47"/>
      <c r="AQ28" s="47"/>
      <c r="AR28" s="47"/>
    </row>
    <row r="29" spans="1:44" ht="14.25">
      <c r="A29" s="31">
        <v>40524</v>
      </c>
      <c r="B29" s="47"/>
      <c r="C29" s="52">
        <v>0</v>
      </c>
      <c r="D29" s="52">
        <v>0</v>
      </c>
      <c r="E29" s="52">
        <v>0</v>
      </c>
      <c r="F29" s="52">
        <v>0</v>
      </c>
      <c r="G29" s="47"/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1</v>
      </c>
      <c r="O29" s="52">
        <v>0</v>
      </c>
      <c r="P29" s="52"/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47"/>
      <c r="W29" s="52">
        <v>0</v>
      </c>
      <c r="X29" s="52">
        <v>0</v>
      </c>
      <c r="Y29" s="52">
        <v>0</v>
      </c>
      <c r="Z29" s="47"/>
      <c r="AA29" s="47"/>
      <c r="AB29" s="47"/>
      <c r="AC29" s="52">
        <v>0</v>
      </c>
      <c r="AD29" s="47"/>
      <c r="AE29" s="47"/>
      <c r="AF29" s="47"/>
      <c r="AG29" s="47"/>
      <c r="AH29" s="52">
        <v>0</v>
      </c>
      <c r="AI29" s="52">
        <v>0</v>
      </c>
      <c r="AJ29" s="47"/>
      <c r="AK29" s="47"/>
      <c r="AL29" s="47"/>
      <c r="AM29" s="52">
        <v>0</v>
      </c>
      <c r="AN29" s="47"/>
      <c r="AO29" s="47"/>
      <c r="AP29" s="47"/>
      <c r="AQ29" s="47"/>
      <c r="AR29" s="47"/>
    </row>
    <row r="30" spans="1:44" ht="14.25">
      <c r="A30" s="31">
        <v>40527</v>
      </c>
      <c r="B30" s="47"/>
      <c r="C30" s="52">
        <v>0</v>
      </c>
      <c r="D30" s="52">
        <v>0</v>
      </c>
      <c r="E30" s="52">
        <v>0</v>
      </c>
      <c r="F30" s="52">
        <v>0</v>
      </c>
      <c r="G30" s="47"/>
      <c r="H30" s="52">
        <v>0</v>
      </c>
      <c r="I30" s="52">
        <v>0</v>
      </c>
      <c r="J30" s="52">
        <v>0</v>
      </c>
      <c r="K30" s="52">
        <v>0</v>
      </c>
      <c r="L30" s="47"/>
      <c r="M30" s="52">
        <v>0</v>
      </c>
      <c r="N30" s="52">
        <v>0</v>
      </c>
      <c r="O30" s="52">
        <v>0</v>
      </c>
      <c r="P30" s="47"/>
      <c r="Q30" s="47"/>
      <c r="R30" s="52">
        <v>0</v>
      </c>
      <c r="S30" s="52">
        <v>0</v>
      </c>
      <c r="T30" s="47"/>
      <c r="U30" s="52">
        <v>0</v>
      </c>
      <c r="V30" s="47"/>
      <c r="W30" s="52">
        <v>0</v>
      </c>
      <c r="X30" s="52">
        <v>0</v>
      </c>
      <c r="Y30" s="47"/>
      <c r="Z30" s="47"/>
      <c r="AA30" s="47"/>
      <c r="AB30" s="47"/>
      <c r="AC30" s="47"/>
      <c r="AD30" s="47"/>
      <c r="AE30" s="47"/>
      <c r="AF30" s="52">
        <v>1</v>
      </c>
      <c r="AG30" s="52">
        <v>0</v>
      </c>
      <c r="AH30" s="52">
        <v>2</v>
      </c>
      <c r="AI30" s="52">
        <v>0</v>
      </c>
      <c r="AJ30" s="47"/>
      <c r="AK30" s="52">
        <v>0</v>
      </c>
      <c r="AL30" s="52">
        <v>5</v>
      </c>
      <c r="AM30" s="47"/>
      <c r="AN30" s="47"/>
      <c r="AO30" s="48">
        <v>0</v>
      </c>
      <c r="AP30" s="47"/>
      <c r="AQ30" s="47"/>
      <c r="AR30" s="47"/>
    </row>
    <row r="31" spans="1:44" ht="14.25">
      <c r="A31" s="31">
        <v>40530</v>
      </c>
      <c r="B31" s="47"/>
      <c r="C31" s="52">
        <v>0</v>
      </c>
      <c r="D31" s="52">
        <v>0</v>
      </c>
      <c r="E31" s="52">
        <v>1</v>
      </c>
      <c r="F31" s="52">
        <v>0</v>
      </c>
      <c r="G31" s="52">
        <v>0</v>
      </c>
      <c r="H31" s="52">
        <v>0</v>
      </c>
      <c r="I31" s="52">
        <v>1</v>
      </c>
      <c r="J31" s="52">
        <v>0</v>
      </c>
      <c r="K31" s="52">
        <v>1</v>
      </c>
      <c r="L31" s="52">
        <v>0</v>
      </c>
      <c r="M31" s="52">
        <v>0</v>
      </c>
      <c r="N31" s="52">
        <v>0</v>
      </c>
      <c r="O31" s="52">
        <v>0</v>
      </c>
      <c r="P31" s="47"/>
      <c r="Q31" s="47"/>
      <c r="R31" s="52">
        <v>0</v>
      </c>
      <c r="S31" s="52">
        <v>0</v>
      </c>
      <c r="T31" s="47"/>
      <c r="U31" s="52">
        <v>0</v>
      </c>
      <c r="V31" s="52">
        <v>0</v>
      </c>
      <c r="W31" s="52">
        <v>2</v>
      </c>
      <c r="X31" s="52">
        <v>0</v>
      </c>
      <c r="Y31" s="47"/>
      <c r="Z31" s="52">
        <v>0</v>
      </c>
      <c r="AA31" s="47"/>
      <c r="AB31" s="47"/>
      <c r="AC31" s="52">
        <v>0</v>
      </c>
      <c r="AD31" s="52">
        <v>2</v>
      </c>
      <c r="AE31" s="47"/>
      <c r="AF31" s="52">
        <v>8</v>
      </c>
      <c r="AG31" s="52">
        <v>8</v>
      </c>
      <c r="AH31" s="47"/>
      <c r="AI31" s="47"/>
      <c r="AJ31" s="47"/>
      <c r="AK31" s="47"/>
      <c r="AL31" s="47"/>
      <c r="AM31" s="52">
        <v>1</v>
      </c>
      <c r="AN31" s="47"/>
      <c r="AO31" s="47"/>
      <c r="AP31" s="47"/>
      <c r="AQ31" s="47"/>
      <c r="AR31" s="47"/>
    </row>
    <row r="32" spans="1:44" ht="14.25">
      <c r="A32" s="31">
        <v>40531</v>
      </c>
      <c r="B32" s="47"/>
      <c r="C32" s="47"/>
      <c r="D32" s="52">
        <v>0</v>
      </c>
      <c r="E32" s="52">
        <v>0</v>
      </c>
      <c r="F32" s="52">
        <v>1</v>
      </c>
      <c r="G32" s="47"/>
      <c r="H32" s="47"/>
      <c r="I32" s="52">
        <v>0</v>
      </c>
      <c r="J32" s="52">
        <v>0</v>
      </c>
      <c r="K32" s="52">
        <v>0</v>
      </c>
      <c r="L32" s="47"/>
      <c r="M32" s="52">
        <v>0</v>
      </c>
      <c r="N32" s="52">
        <v>0</v>
      </c>
      <c r="O32" s="47"/>
      <c r="P32" s="47"/>
      <c r="Q32" s="47"/>
      <c r="R32" s="52">
        <v>0</v>
      </c>
      <c r="S32" s="52">
        <v>1</v>
      </c>
      <c r="T32" s="47"/>
      <c r="U32" s="52">
        <v>0</v>
      </c>
      <c r="V32" s="47"/>
      <c r="W32" s="52">
        <v>0</v>
      </c>
      <c r="X32" s="52">
        <v>3</v>
      </c>
      <c r="Y32" s="47"/>
      <c r="Z32" s="52">
        <v>4</v>
      </c>
      <c r="AA32" s="47"/>
      <c r="AB32" s="47"/>
      <c r="AC32" s="52">
        <v>1</v>
      </c>
      <c r="AD32" s="52">
        <v>0</v>
      </c>
      <c r="AE32" s="52">
        <v>0</v>
      </c>
      <c r="AF32" s="52">
        <v>0</v>
      </c>
      <c r="AG32" s="52">
        <v>3</v>
      </c>
      <c r="AH32" s="47"/>
      <c r="AI32" s="47"/>
      <c r="AJ32" s="47"/>
      <c r="AK32" s="47"/>
      <c r="AL32" s="47"/>
      <c r="AM32" s="52">
        <v>0</v>
      </c>
      <c r="AN32" s="52">
        <v>1</v>
      </c>
      <c r="AO32" s="47"/>
      <c r="AP32" s="47"/>
      <c r="AQ32" s="47"/>
      <c r="AR32" s="47"/>
    </row>
    <row r="33" spans="1:44" ht="14.25">
      <c r="A33" s="31">
        <v>40534</v>
      </c>
      <c r="B33" s="47"/>
      <c r="C33" s="47"/>
      <c r="D33" s="47"/>
      <c r="E33" s="52">
        <v>0</v>
      </c>
      <c r="F33" s="52">
        <v>2</v>
      </c>
      <c r="G33" s="47"/>
      <c r="H33" s="47"/>
      <c r="I33" s="52">
        <v>0</v>
      </c>
      <c r="J33" s="52">
        <v>0</v>
      </c>
      <c r="K33" s="47"/>
      <c r="L33" s="47"/>
      <c r="M33" s="52">
        <v>0</v>
      </c>
      <c r="N33" s="52">
        <v>0</v>
      </c>
      <c r="O33" s="52">
        <v>0</v>
      </c>
      <c r="P33" s="47"/>
      <c r="Q33" s="52">
        <v>0</v>
      </c>
      <c r="R33" s="52">
        <v>0</v>
      </c>
      <c r="S33" s="52">
        <v>0</v>
      </c>
      <c r="T33" s="47"/>
      <c r="U33" s="52">
        <v>2</v>
      </c>
      <c r="V33" s="47"/>
      <c r="W33" s="52">
        <v>1</v>
      </c>
      <c r="X33" s="52">
        <v>3</v>
      </c>
      <c r="Y33" s="47"/>
      <c r="Z33" s="52">
        <v>3</v>
      </c>
      <c r="AA33" s="52">
        <v>0</v>
      </c>
      <c r="AB33" s="47"/>
      <c r="AC33" s="52">
        <v>2</v>
      </c>
      <c r="AD33" s="52">
        <v>0</v>
      </c>
      <c r="AE33" s="47"/>
      <c r="AF33" s="47"/>
      <c r="AG33" s="52">
        <v>1</v>
      </c>
      <c r="AH33" s="52">
        <v>0</v>
      </c>
      <c r="AI33" s="47"/>
      <c r="AJ33" s="47"/>
      <c r="AK33" s="52">
        <v>4</v>
      </c>
      <c r="AL33" s="52">
        <v>1</v>
      </c>
      <c r="AM33" s="47"/>
      <c r="AN33" s="47"/>
      <c r="AO33" s="47"/>
      <c r="AP33" s="47"/>
      <c r="AQ33" s="47"/>
      <c r="AR33" s="47"/>
    </row>
    <row r="34" spans="1:44" ht="14.25">
      <c r="A34" s="31">
        <v>40538</v>
      </c>
      <c r="B34" s="47"/>
      <c r="C34" s="52">
        <v>0</v>
      </c>
      <c r="D34" s="52">
        <v>0</v>
      </c>
      <c r="E34" s="52">
        <v>0</v>
      </c>
      <c r="F34" s="52">
        <v>0</v>
      </c>
      <c r="G34" s="47"/>
      <c r="H34" s="47"/>
      <c r="I34" s="52">
        <v>0</v>
      </c>
      <c r="J34" s="52">
        <v>0</v>
      </c>
      <c r="K34" s="52">
        <v>0</v>
      </c>
      <c r="L34" s="47"/>
      <c r="M34" s="52">
        <v>0</v>
      </c>
      <c r="N34" s="47"/>
      <c r="O34" s="47"/>
      <c r="P34" s="47"/>
      <c r="Q34" s="47"/>
      <c r="R34" s="52">
        <v>2</v>
      </c>
      <c r="S34" s="52">
        <v>1</v>
      </c>
      <c r="T34" s="48">
        <v>0</v>
      </c>
      <c r="U34" s="52">
        <v>0</v>
      </c>
      <c r="V34" s="47"/>
      <c r="W34" s="52">
        <v>0</v>
      </c>
      <c r="X34" s="52">
        <v>0</v>
      </c>
      <c r="Y34" s="47"/>
      <c r="Z34" s="52">
        <v>0</v>
      </c>
      <c r="AA34" s="47"/>
      <c r="AB34" s="47"/>
      <c r="AC34" s="52">
        <v>0</v>
      </c>
      <c r="AD34" s="52">
        <v>0</v>
      </c>
      <c r="AE34" s="47"/>
      <c r="AF34" s="52">
        <v>8</v>
      </c>
      <c r="AG34" s="52">
        <v>0</v>
      </c>
      <c r="AH34" s="52">
        <v>0</v>
      </c>
      <c r="AI34" s="52">
        <v>0</v>
      </c>
      <c r="AJ34" s="52">
        <v>3</v>
      </c>
      <c r="AK34" s="52">
        <v>6</v>
      </c>
      <c r="AL34" s="52">
        <v>1</v>
      </c>
      <c r="AM34" s="52">
        <v>0</v>
      </c>
      <c r="AN34" s="47"/>
      <c r="AO34" s="47"/>
      <c r="AP34" s="47"/>
      <c r="AQ34" s="47"/>
      <c r="AR34" s="47"/>
    </row>
    <row r="35" spans="1:44" ht="14.25">
      <c r="A35" s="31">
        <v>40541</v>
      </c>
      <c r="B35" s="52">
        <v>0</v>
      </c>
      <c r="C35" s="52">
        <v>0</v>
      </c>
      <c r="D35" s="52">
        <v>0</v>
      </c>
      <c r="E35" s="52">
        <v>0</v>
      </c>
      <c r="F35" s="52">
        <v>2</v>
      </c>
      <c r="G35" s="47"/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47"/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2</v>
      </c>
      <c r="Z35" s="52">
        <v>1</v>
      </c>
      <c r="AA35" s="47"/>
      <c r="AB35" s="47"/>
      <c r="AC35" s="52">
        <v>0</v>
      </c>
      <c r="AD35" s="52">
        <v>0</v>
      </c>
      <c r="AE35" s="52">
        <v>2</v>
      </c>
      <c r="AF35" s="47"/>
      <c r="AG35" s="47"/>
      <c r="AH35" s="52">
        <v>0</v>
      </c>
      <c r="AI35" s="47"/>
      <c r="AJ35" s="52">
        <v>0</v>
      </c>
      <c r="AK35" s="52">
        <v>0</v>
      </c>
      <c r="AL35" s="52">
        <v>0</v>
      </c>
      <c r="AM35" s="52">
        <v>0</v>
      </c>
      <c r="AN35" s="47"/>
      <c r="AO35" s="47"/>
      <c r="AP35" s="47"/>
      <c r="AQ35" s="47"/>
      <c r="AR35" s="47"/>
    </row>
    <row r="36" spans="1:44" ht="14.25">
      <c r="A36" s="31">
        <v>40544</v>
      </c>
      <c r="B36" s="47"/>
      <c r="C36" s="47"/>
      <c r="D36" s="47"/>
      <c r="E36" s="47"/>
      <c r="F36" s="47"/>
      <c r="G36" s="47"/>
      <c r="H36" s="47"/>
      <c r="I36" s="52">
        <v>0</v>
      </c>
      <c r="J36" s="47"/>
      <c r="K36" s="47"/>
      <c r="L36" s="47"/>
      <c r="M36" s="52">
        <v>0</v>
      </c>
      <c r="N36" s="52">
        <v>0</v>
      </c>
      <c r="O36" s="47"/>
      <c r="P36" s="47"/>
      <c r="Q36" s="52">
        <v>0</v>
      </c>
      <c r="R36" s="52">
        <v>1</v>
      </c>
      <c r="S36" s="52">
        <v>3</v>
      </c>
      <c r="T36" s="47"/>
      <c r="U36" s="52">
        <v>0</v>
      </c>
      <c r="V36" s="47"/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2</v>
      </c>
      <c r="AC36" s="52">
        <v>0</v>
      </c>
      <c r="AD36" s="52">
        <v>1</v>
      </c>
      <c r="AE36" s="52">
        <v>0</v>
      </c>
      <c r="AF36" s="52">
        <v>1</v>
      </c>
      <c r="AG36" s="52">
        <v>0</v>
      </c>
      <c r="AH36" s="52">
        <v>0</v>
      </c>
      <c r="AI36" s="47"/>
      <c r="AJ36" s="47"/>
      <c r="AK36" s="52">
        <v>4</v>
      </c>
      <c r="AL36" s="52">
        <v>2</v>
      </c>
      <c r="AM36" s="52">
        <v>0</v>
      </c>
      <c r="AN36" s="47"/>
      <c r="AO36" s="47"/>
      <c r="AP36" s="47"/>
      <c r="AQ36" s="52">
        <v>7</v>
      </c>
      <c r="AR36" s="47"/>
    </row>
    <row r="37" spans="1:44" ht="14.25">
      <c r="A37" s="31">
        <v>40545</v>
      </c>
      <c r="B37" s="47"/>
      <c r="C37" s="47"/>
      <c r="D37" s="47"/>
      <c r="E37" s="47"/>
      <c r="F37" s="47"/>
      <c r="G37" s="47"/>
      <c r="H37" s="47"/>
      <c r="I37" s="52">
        <v>0</v>
      </c>
      <c r="J37" s="47"/>
      <c r="K37" s="47"/>
      <c r="L37" s="47"/>
      <c r="M37" s="47"/>
      <c r="N37" s="47"/>
      <c r="O37" s="47"/>
      <c r="P37" s="47"/>
      <c r="Q37" s="52">
        <v>0</v>
      </c>
      <c r="R37" s="52">
        <v>2</v>
      </c>
      <c r="S37" s="52">
        <v>1</v>
      </c>
      <c r="T37" s="47"/>
      <c r="U37" s="47"/>
      <c r="V37" s="47"/>
      <c r="W37" s="52">
        <v>0</v>
      </c>
      <c r="X37" s="52">
        <v>0</v>
      </c>
      <c r="Y37" s="52">
        <v>0</v>
      </c>
      <c r="Z37" s="52">
        <v>0</v>
      </c>
      <c r="AA37" s="52">
        <v>1</v>
      </c>
      <c r="AB37" s="52">
        <v>0</v>
      </c>
      <c r="AC37" s="52">
        <v>0</v>
      </c>
      <c r="AD37" s="52">
        <v>0</v>
      </c>
      <c r="AE37" s="52">
        <v>2</v>
      </c>
      <c r="AF37" s="47"/>
      <c r="AG37" s="47"/>
      <c r="AH37" s="47"/>
      <c r="AI37" s="47"/>
      <c r="AJ37" s="47"/>
      <c r="AK37" s="52">
        <v>0</v>
      </c>
      <c r="AL37" s="47"/>
      <c r="AM37" s="47"/>
      <c r="AN37" s="47"/>
      <c r="AO37" s="47"/>
      <c r="AP37" s="47"/>
      <c r="AQ37" s="47"/>
      <c r="AR37" s="52">
        <v>8</v>
      </c>
    </row>
    <row r="38" spans="1:44" ht="14.25">
      <c r="A38" s="31">
        <v>40548</v>
      </c>
      <c r="B38" s="47"/>
      <c r="C38" s="47"/>
      <c r="D38" s="47"/>
      <c r="E38" s="52">
        <v>0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52">
        <v>0</v>
      </c>
      <c r="R38" s="52">
        <v>0</v>
      </c>
      <c r="S38" s="52">
        <v>0</v>
      </c>
      <c r="T38" s="47"/>
      <c r="U38" s="47"/>
      <c r="V38" s="47"/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2</v>
      </c>
      <c r="AE38" s="52">
        <v>1</v>
      </c>
      <c r="AF38" s="47"/>
      <c r="AG38" s="47"/>
      <c r="AH38" s="47"/>
      <c r="AI38" s="47"/>
      <c r="AJ38" s="47"/>
      <c r="AK38" s="47"/>
      <c r="AL38" s="52">
        <v>0</v>
      </c>
      <c r="AM38" s="47"/>
      <c r="AN38" s="47"/>
      <c r="AO38" s="47"/>
      <c r="AP38" s="47"/>
      <c r="AQ38" s="47"/>
      <c r="AR38" s="52">
        <v>0</v>
      </c>
    </row>
    <row r="39" spans="1:44" ht="14.25">
      <c r="A39" s="31">
        <v>40551</v>
      </c>
      <c r="B39" s="47"/>
      <c r="C39" s="52">
        <v>0</v>
      </c>
      <c r="D39" s="47"/>
      <c r="E39" s="47"/>
      <c r="F39" s="52">
        <v>1</v>
      </c>
      <c r="G39" s="47"/>
      <c r="H39" s="52">
        <v>0</v>
      </c>
      <c r="I39" s="52">
        <v>0</v>
      </c>
      <c r="J39" s="52">
        <v>0</v>
      </c>
      <c r="K39" s="47"/>
      <c r="L39" s="47"/>
      <c r="M39" s="47"/>
      <c r="N39" s="52">
        <v>0</v>
      </c>
      <c r="O39" s="47"/>
      <c r="P39" s="47"/>
      <c r="Q39" s="52">
        <v>1</v>
      </c>
      <c r="R39" s="52">
        <v>0</v>
      </c>
      <c r="S39" s="52">
        <v>0</v>
      </c>
      <c r="T39" s="52">
        <v>0</v>
      </c>
      <c r="U39" s="52">
        <v>0</v>
      </c>
      <c r="V39" s="47"/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1</v>
      </c>
      <c r="AC39" s="52">
        <v>1</v>
      </c>
      <c r="AD39" s="52">
        <v>0</v>
      </c>
      <c r="AE39" s="52">
        <v>1</v>
      </c>
      <c r="AF39" s="52">
        <v>0</v>
      </c>
      <c r="AG39" s="52">
        <v>0</v>
      </c>
      <c r="AH39" s="47"/>
      <c r="AI39" s="47"/>
      <c r="AJ39" s="52">
        <v>0</v>
      </c>
      <c r="AK39" s="52">
        <v>0</v>
      </c>
      <c r="AL39" s="52">
        <v>1</v>
      </c>
      <c r="AM39" s="47"/>
      <c r="AN39" s="47"/>
      <c r="AO39" s="47"/>
      <c r="AP39" s="47"/>
      <c r="AQ39" s="47"/>
      <c r="AR39" s="47"/>
    </row>
    <row r="40" spans="1:44" ht="14.25">
      <c r="A40" s="31">
        <v>40552</v>
      </c>
      <c r="B40" s="47"/>
      <c r="C40" s="47"/>
      <c r="D40" s="47"/>
      <c r="E40" s="47"/>
      <c r="F40" s="52">
        <v>1</v>
      </c>
      <c r="G40" s="47"/>
      <c r="H40" s="52">
        <v>0</v>
      </c>
      <c r="I40" s="52">
        <v>2</v>
      </c>
      <c r="J40" s="47"/>
      <c r="K40" s="47"/>
      <c r="L40" s="47"/>
      <c r="M40" s="52">
        <v>0</v>
      </c>
      <c r="N40" s="52">
        <v>0</v>
      </c>
      <c r="O40" s="47"/>
      <c r="P40" s="47"/>
      <c r="Q40" s="52">
        <v>0</v>
      </c>
      <c r="R40" s="52">
        <v>0</v>
      </c>
      <c r="S40" s="52">
        <v>0</v>
      </c>
      <c r="T40" s="47"/>
      <c r="U40" s="52">
        <v>0</v>
      </c>
      <c r="V40" s="47"/>
      <c r="W40" s="52">
        <v>0</v>
      </c>
      <c r="X40" s="52">
        <v>0</v>
      </c>
      <c r="Y40" s="52">
        <v>0</v>
      </c>
      <c r="Z40" s="47"/>
      <c r="AA40" s="52">
        <v>0</v>
      </c>
      <c r="AB40" s="52">
        <v>0</v>
      </c>
      <c r="AC40" s="52">
        <v>0</v>
      </c>
      <c r="AD40" s="52">
        <v>0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14.25">
      <c r="A41" s="31">
        <v>40555</v>
      </c>
      <c r="B41" s="47"/>
      <c r="C41" s="47"/>
      <c r="D41" s="47"/>
      <c r="E41" s="47"/>
      <c r="F41" s="47"/>
      <c r="G41" s="47"/>
      <c r="H41" s="47"/>
      <c r="I41" s="52">
        <v>0</v>
      </c>
      <c r="J41" s="47"/>
      <c r="K41" s="47"/>
      <c r="L41" s="47"/>
      <c r="M41" s="47"/>
      <c r="N41" s="52">
        <v>0</v>
      </c>
      <c r="O41" s="47"/>
      <c r="P41" s="47"/>
      <c r="Q41" s="52">
        <v>0</v>
      </c>
      <c r="R41" s="52">
        <v>0</v>
      </c>
      <c r="S41" s="52">
        <v>0</v>
      </c>
      <c r="T41" s="47"/>
      <c r="U41" s="52">
        <v>1</v>
      </c>
      <c r="V41" s="47"/>
      <c r="W41" s="52">
        <v>0</v>
      </c>
      <c r="X41" s="52">
        <v>2</v>
      </c>
      <c r="Y41" s="47"/>
      <c r="Z41" s="47"/>
      <c r="AA41" s="47"/>
      <c r="AB41" s="52">
        <v>0</v>
      </c>
      <c r="AC41" s="52">
        <v>0</v>
      </c>
      <c r="AD41" s="52">
        <v>1</v>
      </c>
      <c r="AE41" s="52">
        <v>1</v>
      </c>
      <c r="AF41" s="47"/>
      <c r="AG41" s="47"/>
      <c r="AH41" s="47"/>
      <c r="AI41" s="47"/>
      <c r="AJ41" s="47"/>
      <c r="AK41" s="47"/>
      <c r="AL41" s="52">
        <v>0</v>
      </c>
      <c r="AM41" s="47"/>
      <c r="AN41" s="47"/>
      <c r="AO41" s="47"/>
      <c r="AP41" s="47"/>
      <c r="AQ41" s="47"/>
      <c r="AR41" s="47"/>
    </row>
    <row r="42" spans="1:44" ht="14.25">
      <c r="A42" s="31">
        <v>40558</v>
      </c>
      <c r="B42" s="47"/>
      <c r="C42" s="52">
        <v>0</v>
      </c>
      <c r="D42" s="52">
        <v>0</v>
      </c>
      <c r="E42" s="52">
        <v>0</v>
      </c>
      <c r="F42" s="52">
        <v>0</v>
      </c>
      <c r="G42" s="47"/>
      <c r="H42" s="52">
        <v>0</v>
      </c>
      <c r="I42" s="52">
        <v>0</v>
      </c>
      <c r="J42" s="52">
        <v>0</v>
      </c>
      <c r="K42" s="47"/>
      <c r="L42" s="47"/>
      <c r="M42" s="52">
        <v>0</v>
      </c>
      <c r="N42" s="52">
        <v>0</v>
      </c>
      <c r="O42" s="52">
        <v>0</v>
      </c>
      <c r="P42" s="47"/>
      <c r="Q42" s="52">
        <v>0</v>
      </c>
      <c r="R42" s="52">
        <v>0</v>
      </c>
      <c r="S42" s="52">
        <v>6</v>
      </c>
      <c r="T42" s="47"/>
      <c r="U42" s="52">
        <v>0</v>
      </c>
      <c r="V42" s="52">
        <v>0</v>
      </c>
      <c r="W42" s="52">
        <v>0</v>
      </c>
      <c r="X42" s="52">
        <v>1</v>
      </c>
      <c r="Y42" s="52">
        <v>0</v>
      </c>
      <c r="Z42" s="52">
        <v>0</v>
      </c>
      <c r="AA42" s="47"/>
      <c r="AB42" s="52">
        <v>0</v>
      </c>
      <c r="AC42" s="52">
        <v>0</v>
      </c>
      <c r="AD42" s="52">
        <v>0</v>
      </c>
      <c r="AE42" s="52">
        <v>1</v>
      </c>
      <c r="AF42" s="52">
        <v>0</v>
      </c>
      <c r="AG42" s="52">
        <v>1</v>
      </c>
      <c r="AH42" s="52">
        <v>1</v>
      </c>
      <c r="AI42" s="52">
        <v>2</v>
      </c>
      <c r="AJ42" s="47"/>
      <c r="AK42" s="47"/>
      <c r="AL42" s="52">
        <v>4</v>
      </c>
      <c r="AM42" s="47"/>
      <c r="AN42" s="47"/>
      <c r="AO42" s="47"/>
      <c r="AP42" s="47"/>
      <c r="AQ42" s="47"/>
      <c r="AR42" s="47"/>
    </row>
    <row r="43" spans="1:44" ht="14.25">
      <c r="A43" s="31">
        <v>40559</v>
      </c>
      <c r="B43" s="47"/>
      <c r="C43" s="52">
        <v>0</v>
      </c>
      <c r="D43" s="52">
        <v>0</v>
      </c>
      <c r="E43" s="52">
        <v>0</v>
      </c>
      <c r="F43" s="52">
        <v>1</v>
      </c>
      <c r="G43" s="47"/>
      <c r="H43" s="47"/>
      <c r="I43" s="52">
        <v>0</v>
      </c>
      <c r="J43" s="52">
        <v>0</v>
      </c>
      <c r="K43" s="47"/>
      <c r="L43" s="47"/>
      <c r="M43" s="47"/>
      <c r="N43" s="52">
        <v>0</v>
      </c>
      <c r="O43" s="47"/>
      <c r="P43" s="47"/>
      <c r="Q43" s="47"/>
      <c r="R43" s="52">
        <v>0</v>
      </c>
      <c r="S43" s="52">
        <v>0</v>
      </c>
      <c r="T43" s="47"/>
      <c r="U43" s="52">
        <v>0</v>
      </c>
      <c r="V43" s="47"/>
      <c r="W43" s="52">
        <v>1</v>
      </c>
      <c r="X43" s="52">
        <v>2</v>
      </c>
      <c r="Y43" s="47"/>
      <c r="Z43" s="52">
        <v>0</v>
      </c>
      <c r="AA43" s="52">
        <v>0</v>
      </c>
      <c r="AB43" s="52" t="s">
        <v>58</v>
      </c>
      <c r="AC43" s="52">
        <v>0</v>
      </c>
      <c r="AD43" s="52">
        <v>0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</row>
    <row r="44" spans="1:44" ht="14.25">
      <c r="A44" s="31">
        <v>40562</v>
      </c>
      <c r="B44" s="52">
        <v>0</v>
      </c>
      <c r="C44" s="52">
        <v>0</v>
      </c>
      <c r="D44" s="52">
        <v>0</v>
      </c>
      <c r="E44" s="52">
        <v>0</v>
      </c>
      <c r="F44" s="52">
        <v>0</v>
      </c>
      <c r="G44" s="47"/>
      <c r="H44" s="52">
        <v>0</v>
      </c>
      <c r="I44" s="52">
        <v>0</v>
      </c>
      <c r="J44" s="52">
        <v>0</v>
      </c>
      <c r="K44" s="52">
        <v>0</v>
      </c>
      <c r="L44" s="47"/>
      <c r="M44" s="52">
        <v>0</v>
      </c>
      <c r="N44" s="47"/>
      <c r="O44" s="47"/>
      <c r="P44" s="47"/>
      <c r="Q44" s="47"/>
      <c r="R44" s="52">
        <v>0</v>
      </c>
      <c r="S44" s="52">
        <v>0</v>
      </c>
      <c r="T44" s="47"/>
      <c r="U44" s="52">
        <v>0</v>
      </c>
      <c r="V44" s="52">
        <v>0</v>
      </c>
      <c r="W44" s="52">
        <v>1</v>
      </c>
      <c r="X44" s="52">
        <v>0</v>
      </c>
      <c r="Y44" s="47"/>
      <c r="Z44" s="52">
        <v>0</v>
      </c>
      <c r="AA44" s="47"/>
      <c r="AB44" s="47"/>
      <c r="AC44" s="47"/>
      <c r="AD44" s="52">
        <v>0</v>
      </c>
      <c r="AE44" s="47"/>
      <c r="AF44" s="52">
        <v>0</v>
      </c>
      <c r="AG44" s="47"/>
      <c r="AH44" s="52">
        <v>1</v>
      </c>
      <c r="AI44" s="52">
        <v>4</v>
      </c>
      <c r="AJ44" s="47"/>
      <c r="AK44" s="47"/>
      <c r="AL44" s="47"/>
      <c r="AM44" s="47"/>
      <c r="AN44" s="47"/>
      <c r="AO44" s="47"/>
      <c r="AP44" s="47"/>
      <c r="AQ44" s="47"/>
      <c r="AR44" s="52">
        <v>0</v>
      </c>
    </row>
    <row r="45" spans="1:44" ht="14.25">
      <c r="A45" s="31">
        <v>40565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47"/>
      <c r="H45" s="47"/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47"/>
      <c r="O45" s="47"/>
      <c r="P45" s="47"/>
      <c r="Q45" s="47"/>
      <c r="R45" s="52">
        <v>1</v>
      </c>
      <c r="S45" s="52">
        <v>0</v>
      </c>
      <c r="T45" s="52">
        <v>0</v>
      </c>
      <c r="U45" s="52">
        <v>0</v>
      </c>
      <c r="V45" s="47"/>
      <c r="W45" s="52">
        <v>0</v>
      </c>
      <c r="X45" s="52">
        <v>1</v>
      </c>
      <c r="Y45" s="47"/>
      <c r="Z45" s="47"/>
      <c r="AA45" s="47"/>
      <c r="AB45" s="52">
        <v>2</v>
      </c>
      <c r="AC45" s="52">
        <v>0</v>
      </c>
      <c r="AD45" s="52">
        <v>0</v>
      </c>
      <c r="AE45" s="52">
        <v>0</v>
      </c>
      <c r="AF45" s="47"/>
      <c r="AG45" s="52">
        <v>2</v>
      </c>
      <c r="AH45" s="52">
        <v>0</v>
      </c>
      <c r="AI45" s="52">
        <v>0</v>
      </c>
      <c r="AJ45" s="47"/>
      <c r="AK45" s="47"/>
      <c r="AL45" s="52">
        <v>7</v>
      </c>
      <c r="AM45" s="47"/>
      <c r="AN45" s="47"/>
      <c r="AO45" s="47"/>
      <c r="AP45" s="47"/>
      <c r="AQ45" s="47"/>
      <c r="AR45" s="47"/>
    </row>
    <row r="46" spans="1:44" ht="14.25">
      <c r="A46" s="31">
        <v>40566</v>
      </c>
      <c r="B46" s="52">
        <v>0</v>
      </c>
      <c r="C46" s="52">
        <v>0</v>
      </c>
      <c r="D46" s="52">
        <v>0</v>
      </c>
      <c r="E46" s="52">
        <v>1</v>
      </c>
      <c r="F46" s="52">
        <v>0</v>
      </c>
      <c r="G46" s="47"/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47"/>
      <c r="O46" s="52">
        <v>0</v>
      </c>
      <c r="P46" s="52">
        <v>0</v>
      </c>
      <c r="Q46" s="47"/>
      <c r="R46" s="52">
        <v>0</v>
      </c>
      <c r="S46" s="52">
        <v>1</v>
      </c>
      <c r="T46" s="47"/>
      <c r="U46" s="52">
        <v>0</v>
      </c>
      <c r="V46" s="47"/>
      <c r="W46" s="52">
        <v>2</v>
      </c>
      <c r="X46" s="52">
        <v>0</v>
      </c>
      <c r="Y46" s="47"/>
      <c r="Z46" s="47"/>
      <c r="AA46" s="47"/>
      <c r="AB46" s="47"/>
      <c r="AC46" s="47"/>
      <c r="AD46" s="47"/>
      <c r="AE46" s="47"/>
      <c r="AF46" s="52">
        <v>4</v>
      </c>
      <c r="AG46" s="47"/>
      <c r="AH46" s="47"/>
      <c r="AI46" s="47"/>
      <c r="AJ46" s="52">
        <v>1</v>
      </c>
      <c r="AK46" s="47"/>
      <c r="AL46" s="52">
        <v>0</v>
      </c>
      <c r="AM46" s="52">
        <v>0</v>
      </c>
      <c r="AN46" s="47"/>
      <c r="AO46" s="47"/>
      <c r="AP46" s="47"/>
      <c r="AQ46" s="47"/>
      <c r="AR46" s="47"/>
    </row>
    <row r="47" spans="1:44" ht="14.25">
      <c r="A47" s="31">
        <v>40569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47"/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47"/>
      <c r="P47" s="47"/>
      <c r="Q47" s="47"/>
      <c r="R47" s="52">
        <v>1</v>
      </c>
      <c r="S47" s="52">
        <v>0</v>
      </c>
      <c r="T47" s="52">
        <v>0</v>
      </c>
      <c r="U47" s="52">
        <v>1</v>
      </c>
      <c r="V47" s="47"/>
      <c r="W47" s="52">
        <v>0</v>
      </c>
      <c r="X47" s="52">
        <v>0</v>
      </c>
      <c r="Y47" s="47"/>
      <c r="Z47" s="47"/>
      <c r="AA47" s="47"/>
      <c r="AB47" s="47"/>
      <c r="AC47" s="47"/>
      <c r="AD47" s="47"/>
      <c r="AE47" s="47"/>
      <c r="AF47" s="47"/>
      <c r="AG47" s="52">
        <v>3</v>
      </c>
      <c r="AH47" s="47"/>
      <c r="AI47" s="47"/>
      <c r="AJ47" s="47"/>
      <c r="AK47" s="47"/>
      <c r="AL47" s="52">
        <v>0</v>
      </c>
      <c r="AM47" s="47"/>
      <c r="AN47" s="47"/>
      <c r="AO47" s="47"/>
      <c r="AP47" s="47"/>
      <c r="AQ47" s="47"/>
      <c r="AR47" s="47"/>
    </row>
    <row r="48" spans="1:44" ht="14.25">
      <c r="A48" s="31">
        <v>40572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47"/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48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47"/>
      <c r="W48" s="52">
        <v>0</v>
      </c>
      <c r="X48" s="52">
        <v>1</v>
      </c>
      <c r="Y48" s="47"/>
      <c r="Z48" s="47"/>
      <c r="AA48" s="47"/>
      <c r="AB48" s="52">
        <v>1</v>
      </c>
      <c r="AC48" s="52">
        <v>0</v>
      </c>
      <c r="AD48" s="52">
        <v>0</v>
      </c>
      <c r="AE48" s="47"/>
      <c r="AF48" s="52">
        <v>0</v>
      </c>
      <c r="AG48" s="52">
        <v>0</v>
      </c>
      <c r="AH48" s="47"/>
      <c r="AI48" s="52">
        <v>1</v>
      </c>
      <c r="AJ48" s="47"/>
      <c r="AK48" s="52">
        <v>0</v>
      </c>
      <c r="AL48" s="52">
        <v>5</v>
      </c>
      <c r="AM48" s="52">
        <v>5</v>
      </c>
      <c r="AN48" s="47"/>
      <c r="AO48" s="47"/>
      <c r="AP48" s="47"/>
      <c r="AQ48" s="47"/>
      <c r="AR48" s="47"/>
    </row>
    <row r="49" spans="1:44" ht="15">
      <c r="A49" s="31">
        <v>40573</v>
      </c>
      <c r="B49" s="39"/>
      <c r="C49" s="32">
        <v>0</v>
      </c>
      <c r="D49" s="32">
        <v>0</v>
      </c>
      <c r="E49" s="32">
        <v>0</v>
      </c>
      <c r="F49" s="32">
        <v>0</v>
      </c>
      <c r="G49" s="39"/>
      <c r="H49" s="39"/>
      <c r="I49" s="32">
        <v>0</v>
      </c>
      <c r="J49" s="32">
        <v>0</v>
      </c>
      <c r="K49" s="39"/>
      <c r="L49" s="39"/>
      <c r="M49" s="32">
        <v>0</v>
      </c>
      <c r="N49" s="32">
        <v>0</v>
      </c>
      <c r="O49" s="32">
        <v>0</v>
      </c>
      <c r="P49" s="32">
        <v>0</v>
      </c>
      <c r="Q49" s="39"/>
      <c r="R49" s="32">
        <v>0</v>
      </c>
      <c r="S49" s="32">
        <v>1</v>
      </c>
      <c r="T49" s="39"/>
      <c r="U49" s="32">
        <v>0</v>
      </c>
      <c r="V49" s="39"/>
      <c r="W49" s="32">
        <v>2</v>
      </c>
      <c r="X49" s="32">
        <v>3</v>
      </c>
      <c r="Y49" s="39"/>
      <c r="Z49" s="39"/>
      <c r="AA49" s="39"/>
      <c r="AB49" s="39"/>
      <c r="AC49" s="32">
        <v>0</v>
      </c>
      <c r="AD49" s="39"/>
      <c r="AE49" s="39"/>
      <c r="AF49" s="39"/>
      <c r="AG49" s="39"/>
      <c r="AH49" s="39"/>
      <c r="AI49" s="39"/>
      <c r="AJ49" s="39"/>
      <c r="AK49" s="39"/>
      <c r="AL49" s="32">
        <v>0</v>
      </c>
      <c r="AM49" s="39"/>
      <c r="AN49" s="39"/>
      <c r="AO49" s="39"/>
      <c r="AP49" s="39"/>
      <c r="AQ49" s="39"/>
      <c r="AR49" s="39"/>
    </row>
    <row r="50" spans="1:44" s="26" customFormat="1" ht="15.75">
      <c r="A50" s="53" t="s">
        <v>7</v>
      </c>
      <c r="B50" s="36" t="s">
        <v>33</v>
      </c>
      <c r="C50" s="36" t="s">
        <v>34</v>
      </c>
      <c r="D50" s="36" t="s">
        <v>35</v>
      </c>
      <c r="E50" s="36" t="s">
        <v>36</v>
      </c>
      <c r="F50" s="36" t="s">
        <v>56</v>
      </c>
      <c r="G50" s="36" t="s">
        <v>16</v>
      </c>
      <c r="H50" s="36" t="s">
        <v>15</v>
      </c>
      <c r="I50" s="36" t="s">
        <v>14</v>
      </c>
      <c r="J50" s="36" t="s">
        <v>17</v>
      </c>
      <c r="K50" s="36" t="s">
        <v>37</v>
      </c>
      <c r="L50" s="36" t="s">
        <v>38</v>
      </c>
      <c r="M50" s="36" t="s">
        <v>39</v>
      </c>
      <c r="N50" s="36" t="s">
        <v>40</v>
      </c>
      <c r="O50" s="36" t="s">
        <v>41</v>
      </c>
      <c r="P50" s="36" t="s">
        <v>42</v>
      </c>
      <c r="Q50" s="36" t="s">
        <v>18</v>
      </c>
      <c r="R50" s="36" t="s">
        <v>19</v>
      </c>
      <c r="S50" s="36" t="s">
        <v>20</v>
      </c>
      <c r="T50" s="36" t="s">
        <v>21</v>
      </c>
      <c r="U50" s="36" t="s">
        <v>22</v>
      </c>
      <c r="V50" s="36" t="s">
        <v>23</v>
      </c>
      <c r="W50" s="36" t="s">
        <v>24</v>
      </c>
      <c r="X50" s="36" t="s">
        <v>25</v>
      </c>
      <c r="Y50" s="36" t="s">
        <v>26</v>
      </c>
      <c r="Z50" s="36" t="s">
        <v>27</v>
      </c>
      <c r="AA50" s="36" t="s">
        <v>28</v>
      </c>
      <c r="AB50" s="36" t="s">
        <v>29</v>
      </c>
      <c r="AC50" s="36" t="s">
        <v>30</v>
      </c>
      <c r="AD50" s="36" t="s">
        <v>31</v>
      </c>
      <c r="AE50" s="36" t="s">
        <v>32</v>
      </c>
      <c r="AF50" s="36">
        <v>40</v>
      </c>
      <c r="AG50" s="36">
        <v>41</v>
      </c>
      <c r="AH50" s="36">
        <v>42</v>
      </c>
      <c r="AI50" s="36">
        <v>43</v>
      </c>
      <c r="AJ50" s="36">
        <v>44</v>
      </c>
      <c r="AK50" s="36">
        <v>45</v>
      </c>
      <c r="AL50" s="36">
        <v>46</v>
      </c>
      <c r="AM50" s="36">
        <v>47</v>
      </c>
      <c r="AN50" s="36">
        <v>48</v>
      </c>
      <c r="AO50" s="36">
        <v>49</v>
      </c>
      <c r="AP50" s="36" t="s">
        <v>53</v>
      </c>
      <c r="AQ50" s="36" t="s">
        <v>54</v>
      </c>
      <c r="AR50" s="36" t="s">
        <v>55</v>
      </c>
    </row>
    <row r="51" spans="1:44" s="26" customFormat="1" ht="15.75">
      <c r="A51" s="37" t="s">
        <v>13</v>
      </c>
      <c r="B51" s="37">
        <f>SUM(B3:B49)</f>
        <v>0</v>
      </c>
      <c r="C51" s="37">
        <f>SUM(C3:C49)</f>
        <v>1</v>
      </c>
      <c r="D51" s="37">
        <f>SUM(D3:D49)</f>
        <v>1</v>
      </c>
      <c r="E51" s="37">
        <f>SUM(E3:E49)</f>
        <v>3</v>
      </c>
      <c r="F51" s="37">
        <f>SUM(F3:F49)</f>
        <v>16</v>
      </c>
      <c r="G51" s="37">
        <f>SUM(G3:G49)</f>
        <v>0</v>
      </c>
      <c r="H51" s="37">
        <f>SUM(H3:H49)</f>
        <v>1</v>
      </c>
      <c r="I51" s="37">
        <f>SUM(I3:I49)</f>
        <v>5</v>
      </c>
      <c r="J51" s="37">
        <f>SUM(J3:J49)</f>
        <v>0</v>
      </c>
      <c r="K51" s="37">
        <f>SUM(K3:K49)</f>
        <v>1</v>
      </c>
      <c r="L51" s="37">
        <f>SUM(L3:L49)</f>
        <v>0</v>
      </c>
      <c r="M51" s="37">
        <f>SUM(M3:M49)</f>
        <v>1</v>
      </c>
      <c r="N51" s="37">
        <f>SUM(N3:N49)</f>
        <v>2</v>
      </c>
      <c r="O51" s="37">
        <f>SUM(O3:O49)</f>
        <v>1</v>
      </c>
      <c r="P51" s="37">
        <f>SUM(P3:P49)</f>
        <v>0</v>
      </c>
      <c r="Q51" s="37">
        <f>SUM(Q3:Q49)</f>
        <v>1</v>
      </c>
      <c r="R51" s="37">
        <f>SUM(R3:R49)</f>
        <v>14</v>
      </c>
      <c r="S51" s="37">
        <f>SUM(S3:S49)</f>
        <v>61</v>
      </c>
      <c r="T51" s="37">
        <f>SUM(T3:T49)</f>
        <v>0</v>
      </c>
      <c r="U51" s="37">
        <f>SUM(U3:U49)</f>
        <v>12</v>
      </c>
      <c r="V51" s="37">
        <f>SUM(V3:V49)</f>
        <v>0</v>
      </c>
      <c r="W51" s="37">
        <f>SUM(W3:W49)</f>
        <v>15</v>
      </c>
      <c r="X51" s="37">
        <f>SUM(X3:X49)</f>
        <v>23</v>
      </c>
      <c r="Y51" s="37">
        <f>SUM(Y3:Y49)</f>
        <v>2</v>
      </c>
      <c r="Z51" s="37">
        <f>SUM(Z3:Z49)</f>
        <v>8</v>
      </c>
      <c r="AA51" s="37">
        <f>SUM(AA3:AA49)</f>
        <v>1</v>
      </c>
      <c r="AB51" s="37">
        <f>SUM(AB3:AB49)</f>
        <v>7</v>
      </c>
      <c r="AC51" s="37">
        <f>SUM(AC3:AC49)</f>
        <v>8</v>
      </c>
      <c r="AD51" s="37">
        <f>SUM(AD3:AD49)</f>
        <v>8</v>
      </c>
      <c r="AE51" s="37">
        <f>SUM(AE3:AE49)</f>
        <v>11</v>
      </c>
      <c r="AF51" s="37">
        <f>SUM(AF3:AF49)</f>
        <v>54</v>
      </c>
      <c r="AG51" s="37">
        <f>SUM(AG3:AG49)</f>
        <v>56</v>
      </c>
      <c r="AH51" s="37">
        <f>SUM(AH3:AH49)</f>
        <v>52</v>
      </c>
      <c r="AI51" s="37">
        <f>SUM(AI3:AI49)</f>
        <v>35</v>
      </c>
      <c r="AJ51" s="37">
        <f>SUM(AJ3:AJ49)</f>
        <v>22</v>
      </c>
      <c r="AK51" s="37">
        <f>SUM(AK3:AK49)</f>
        <v>43</v>
      </c>
      <c r="AL51" s="37">
        <f>SUM(AL3:AL49)</f>
        <v>76</v>
      </c>
      <c r="AM51" s="37">
        <f>SUM(AM3:AM49)</f>
        <v>60</v>
      </c>
      <c r="AN51" s="37">
        <f>SUM(AN3:AN49)</f>
        <v>5</v>
      </c>
      <c r="AO51" s="37">
        <f>SUM(AO3:AO49)</f>
        <v>4</v>
      </c>
      <c r="AP51" s="37">
        <f>SUM(AP3:AP49)</f>
        <v>0</v>
      </c>
      <c r="AQ51" s="37">
        <f>SUM(AQ3:AQ49)</f>
        <v>7</v>
      </c>
      <c r="AR51" s="37">
        <f>SUM(AR3:AR49)</f>
        <v>12</v>
      </c>
    </row>
    <row r="52" spans="1:44" s="26" customFormat="1" ht="15.75">
      <c r="A52" s="37" t="s">
        <v>12</v>
      </c>
      <c r="B52" s="38">
        <f>B51/'Hunters Per Blind'!B53</f>
        <v>0</v>
      </c>
      <c r="C52" s="38">
        <f>C51/'Hunters Per Blind'!C53</f>
        <v>0.014084507042253521</v>
      </c>
      <c r="D52" s="38">
        <f>D51/'Hunters Per Blind'!D53</f>
        <v>0.011904761904761904</v>
      </c>
      <c r="E52" s="38">
        <f>E51/'Hunters Per Blind'!E53</f>
        <v>0.031914893617021274</v>
      </c>
      <c r="F52" s="38">
        <f>F51/'Hunters Per Blind'!F53</f>
        <v>0.14414414414414414</v>
      </c>
      <c r="G52" s="38">
        <f>G51/'Hunters Per Blind'!G53</f>
        <v>0</v>
      </c>
      <c r="H52" s="38">
        <f>H51/'Hunters Per Blind'!H53</f>
        <v>0.018867924528301886</v>
      </c>
      <c r="I52" s="38">
        <f>I51/'Hunters Per Blind'!I53</f>
        <v>0.03968253968253968</v>
      </c>
      <c r="J52" s="38">
        <f>J51/'Hunters Per Blind'!J53</f>
        <v>0</v>
      </c>
      <c r="K52" s="38">
        <f>K51/'Hunters Per Blind'!K53</f>
        <v>0.0196078431372549</v>
      </c>
      <c r="L52" s="38">
        <f>L51/'Hunters Per Blind'!L53</f>
        <v>0</v>
      </c>
      <c r="M52" s="38">
        <f>M51/'Hunters Per Blind'!M53</f>
        <v>0.012195121951219513</v>
      </c>
      <c r="N52" s="38">
        <f>N51/'Hunters Per Blind'!N53</f>
        <v>0.037037037037037035</v>
      </c>
      <c r="O52" s="38">
        <f>O51/'Hunters Per Blind'!O53</f>
        <v>0.019230769230769232</v>
      </c>
      <c r="P52" s="38">
        <f>P51/'Hunters Per Blind'!P53</f>
        <v>0</v>
      </c>
      <c r="Q52" s="38">
        <f>Q51/'Hunters Per Blind'!Q53</f>
        <v>0.01639344262295082</v>
      </c>
      <c r="R52" s="38">
        <f>R51/'Hunters Per Blind'!R53</f>
        <v>0.10606060606060606</v>
      </c>
      <c r="S52" s="38">
        <f>S51/'Hunters Per Blind'!S53</f>
        <v>0.4206896551724138</v>
      </c>
      <c r="T52" s="38">
        <f>T51/'Hunters Per Blind'!T53</f>
        <v>0</v>
      </c>
      <c r="U52" s="38">
        <f>U51/'Hunters Per Blind'!U53</f>
        <v>0.10084033613445378</v>
      </c>
      <c r="V52" s="38">
        <f>V51/'Hunters Per Blind'!V53</f>
        <v>0</v>
      </c>
      <c r="W52" s="38">
        <f>W51/'Hunters Per Blind'!W53</f>
        <v>0.17647058823529413</v>
      </c>
      <c r="X52" s="38">
        <f>X51/'Hunters Per Blind'!X53</f>
        <v>0.23958333333333334</v>
      </c>
      <c r="Y52" s="38">
        <f>Y51/'Hunters Per Blind'!Y53</f>
        <v>0.09090909090909091</v>
      </c>
      <c r="Z52" s="38">
        <f>Z51/'Hunters Per Blind'!Z53</f>
        <v>0.26666666666666666</v>
      </c>
      <c r="AA52" s="38">
        <f>AA51/'Hunters Per Blind'!AA53</f>
        <v>0.08333333333333333</v>
      </c>
      <c r="AB52" s="38">
        <f>AB51/'Hunters Per Blind'!AB53</f>
        <v>0.18421052631578946</v>
      </c>
      <c r="AC52" s="38">
        <f>AC51/'Hunters Per Blind'!AC53</f>
        <v>0.13333333333333333</v>
      </c>
      <c r="AD52" s="38">
        <f>AD51/'Hunters Per Blind'!AD53</f>
        <v>0.13114754098360656</v>
      </c>
      <c r="AE52" s="38">
        <f>AE51/'Hunters Per Blind'!AE53</f>
        <v>0.3333333333333333</v>
      </c>
      <c r="AF52" s="38">
        <f>AF51/'Hunters Per Blind'!AF53</f>
        <v>1.2</v>
      </c>
      <c r="AG52" s="38">
        <f>AG51/'Hunters Per Blind'!AG53</f>
        <v>0.9824561403508771</v>
      </c>
      <c r="AH52" s="38">
        <f>AH51/'Hunters Per Blind'!AH53</f>
        <v>1.2380952380952381</v>
      </c>
      <c r="AI52" s="38">
        <f>AI51/'Hunters Per Blind'!AI53</f>
        <v>1.09375</v>
      </c>
      <c r="AJ52" s="38">
        <f>AJ51/'Hunters Per Blind'!AJ53</f>
        <v>0.5641025641025641</v>
      </c>
      <c r="AK52" s="38">
        <f>AK51/'Hunters Per Blind'!AK53</f>
        <v>1.1025641025641026</v>
      </c>
      <c r="AL52" s="38">
        <f>AL51/'Hunters Per Blind'!AL53</f>
        <v>1.1176470588235294</v>
      </c>
      <c r="AM52" s="38">
        <f>AM51/'Hunters Per Blind'!AM53</f>
        <v>1.1111111111111112</v>
      </c>
      <c r="AN52" s="38">
        <f>AN51/'Hunters Per Blind'!AN53</f>
        <v>0.2777777777777778</v>
      </c>
      <c r="AO52" s="38">
        <f>AO51/'Hunters Per Blind'!AO53</f>
        <v>0.4444444444444444</v>
      </c>
      <c r="AP52" s="38"/>
      <c r="AQ52" s="38">
        <f>AQ51/'Hunters Per Blind'!AQ53</f>
        <v>3.5</v>
      </c>
      <c r="AR52" s="38">
        <f>AR51/'Hunters Per Blind'!AR53</f>
        <v>1.0909090909090908</v>
      </c>
    </row>
  </sheetData>
  <sheetProtection/>
  <mergeCells count="2">
    <mergeCell ref="A1:A2"/>
    <mergeCell ref="B1:AR1"/>
  </mergeCells>
  <printOptions horizontalCentered="1" verticalCentered="1"/>
  <pageMargins left="0.3" right="0.3" top="0.5" bottom="0.5" header="0.3" footer="0"/>
  <pageSetup fitToHeight="1" fitToWidth="1" horizontalDpi="1200" verticalDpi="1200" orientation="landscape" scale="50" r:id="rId1"/>
  <headerFooter alignWithMargins="0">
    <oddHeader xml:space="preserve">&amp;C&amp;"Arial,Bold Italic"&amp;24 2010/11 Goose Harvest by Blind Number (McCormack Unit) </oddHeader>
  </headerFooter>
  <ignoredErrors>
    <ignoredError sqref="AP50:AR50 Q50:AE50 Q2:AR2" numberStoredAsText="1"/>
    <ignoredError sqref="AE51:AO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zoomScalePageLayoutView="0" workbookViewId="0" topLeftCell="N1">
      <pane ySplit="1" topLeftCell="A26" activePane="bottomLeft" state="frozen"/>
      <selection pane="topLeft" activeCell="A1" sqref="A1"/>
      <selection pane="bottomLeft" activeCell="AS54" sqref="AS54"/>
    </sheetView>
  </sheetViews>
  <sheetFormatPr defaultColWidth="9.140625" defaultRowHeight="12.75"/>
  <cols>
    <col min="1" max="1" width="13.28125" style="1" customWidth="1"/>
    <col min="2" max="44" width="4.28125" style="1" customWidth="1"/>
    <col min="45" max="16384" width="9.140625" style="1" customWidth="1"/>
  </cols>
  <sheetData>
    <row r="1" spans="1:44" s="2" customFormat="1" ht="16.5" customHeight="1" thickBot="1">
      <c r="A1" s="9" t="s">
        <v>0</v>
      </c>
      <c r="B1" s="17" t="s">
        <v>33</v>
      </c>
      <c r="C1" s="17" t="s">
        <v>34</v>
      </c>
      <c r="D1" s="17" t="s">
        <v>35</v>
      </c>
      <c r="E1" s="17" t="s">
        <v>36</v>
      </c>
      <c r="F1" s="17" t="s">
        <v>56</v>
      </c>
      <c r="G1" s="17" t="s">
        <v>16</v>
      </c>
      <c r="H1" s="17" t="s">
        <v>15</v>
      </c>
      <c r="I1" s="17" t="s">
        <v>14</v>
      </c>
      <c r="J1" s="17" t="s">
        <v>17</v>
      </c>
      <c r="K1" s="17" t="s">
        <v>37</v>
      </c>
      <c r="L1" s="17" t="s">
        <v>38</v>
      </c>
      <c r="M1" s="17" t="s">
        <v>39</v>
      </c>
      <c r="N1" s="17" t="s">
        <v>40</v>
      </c>
      <c r="O1" s="17" t="s">
        <v>41</v>
      </c>
      <c r="P1" s="17" t="s">
        <v>42</v>
      </c>
      <c r="Q1" s="17" t="s">
        <v>18</v>
      </c>
      <c r="R1" s="17" t="s">
        <v>19</v>
      </c>
      <c r="S1" s="17" t="s">
        <v>20</v>
      </c>
      <c r="T1" s="17" t="s">
        <v>21</v>
      </c>
      <c r="U1" s="17" t="s">
        <v>22</v>
      </c>
      <c r="V1" s="17" t="s">
        <v>23</v>
      </c>
      <c r="W1" s="17" t="s">
        <v>24</v>
      </c>
      <c r="X1" s="17" t="s">
        <v>25</v>
      </c>
      <c r="Y1" s="17" t="s">
        <v>26</v>
      </c>
      <c r="Z1" s="17" t="s">
        <v>27</v>
      </c>
      <c r="AA1" s="17" t="s">
        <v>28</v>
      </c>
      <c r="AB1" s="17" t="s">
        <v>29</v>
      </c>
      <c r="AC1" s="17" t="s">
        <v>30</v>
      </c>
      <c r="AD1" s="17" t="s">
        <v>31</v>
      </c>
      <c r="AE1" s="17" t="s">
        <v>32</v>
      </c>
      <c r="AF1" s="17" t="s">
        <v>43</v>
      </c>
      <c r="AG1" s="17" t="s">
        <v>44</v>
      </c>
      <c r="AH1" s="17" t="s">
        <v>45</v>
      </c>
      <c r="AI1" s="17" t="s">
        <v>46</v>
      </c>
      <c r="AJ1" s="17" t="s">
        <v>47</v>
      </c>
      <c r="AK1" s="17" t="s">
        <v>48</v>
      </c>
      <c r="AL1" s="17" t="s">
        <v>49</v>
      </c>
      <c r="AM1" s="17" t="s">
        <v>50</v>
      </c>
      <c r="AN1" s="17" t="s">
        <v>51</v>
      </c>
      <c r="AO1" s="17" t="s">
        <v>52</v>
      </c>
      <c r="AP1" s="17" t="s">
        <v>53</v>
      </c>
      <c r="AQ1" s="17" t="s">
        <v>54</v>
      </c>
      <c r="AR1" s="17" t="s">
        <v>55</v>
      </c>
    </row>
    <row r="2" spans="1:44" ht="15.75" thickTop="1">
      <c r="A2" s="13">
        <v>40467</v>
      </c>
      <c r="B2" s="5"/>
      <c r="C2" s="5">
        <v>2</v>
      </c>
      <c r="D2" s="5">
        <v>6</v>
      </c>
      <c r="E2" s="5">
        <v>4</v>
      </c>
      <c r="F2" s="5">
        <v>3</v>
      </c>
      <c r="G2" s="5"/>
      <c r="H2" s="5">
        <v>2</v>
      </c>
      <c r="I2" s="5">
        <v>3</v>
      </c>
      <c r="J2" s="5"/>
      <c r="K2" s="5">
        <v>4</v>
      </c>
      <c r="L2" s="5">
        <v>2</v>
      </c>
      <c r="M2" s="5">
        <v>4</v>
      </c>
      <c r="N2" s="5">
        <v>2</v>
      </c>
      <c r="O2" s="5">
        <v>3</v>
      </c>
      <c r="P2" s="5">
        <v>2</v>
      </c>
      <c r="Q2" s="5">
        <v>1</v>
      </c>
      <c r="R2" s="5">
        <v>2</v>
      </c>
      <c r="S2" s="5">
        <v>6</v>
      </c>
      <c r="T2" s="5">
        <v>4</v>
      </c>
      <c r="U2" s="5">
        <v>3</v>
      </c>
      <c r="V2" s="5">
        <v>2</v>
      </c>
      <c r="W2" s="5">
        <v>2</v>
      </c>
      <c r="X2" s="5">
        <v>2</v>
      </c>
      <c r="Y2" s="5">
        <v>2</v>
      </c>
      <c r="Z2" s="5"/>
      <c r="AA2" s="5"/>
      <c r="AB2" s="5">
        <v>1</v>
      </c>
      <c r="AC2" s="5"/>
      <c r="AD2" s="5"/>
      <c r="AE2" s="5"/>
      <c r="AF2" s="5">
        <v>2</v>
      </c>
      <c r="AG2" s="5">
        <v>3</v>
      </c>
      <c r="AH2" s="5">
        <v>2</v>
      </c>
      <c r="AI2" s="5"/>
      <c r="AJ2" s="5">
        <v>2</v>
      </c>
      <c r="AK2" s="5">
        <v>3</v>
      </c>
      <c r="AL2" s="5"/>
      <c r="AM2" s="5"/>
      <c r="AN2" s="5"/>
      <c r="AO2" s="5"/>
      <c r="AP2" s="5"/>
      <c r="AQ2" s="5"/>
      <c r="AR2" s="5"/>
    </row>
    <row r="3" spans="1:44" ht="15">
      <c r="A3" s="14">
        <v>40468</v>
      </c>
      <c r="B3" s="4"/>
      <c r="C3" s="4">
        <v>3</v>
      </c>
      <c r="D3" s="4">
        <v>2</v>
      </c>
      <c r="E3" s="4">
        <v>2</v>
      </c>
      <c r="F3" s="4">
        <v>3</v>
      </c>
      <c r="G3" s="4"/>
      <c r="H3" s="4">
        <v>2</v>
      </c>
      <c r="I3" s="4">
        <v>3</v>
      </c>
      <c r="J3" s="4"/>
      <c r="K3" s="4">
        <v>3</v>
      </c>
      <c r="L3" s="4">
        <v>1</v>
      </c>
      <c r="M3" s="4">
        <v>3</v>
      </c>
      <c r="N3" s="4"/>
      <c r="O3" s="4">
        <v>1</v>
      </c>
      <c r="P3" s="4">
        <v>1</v>
      </c>
      <c r="Q3" s="4">
        <v>3</v>
      </c>
      <c r="R3" s="4">
        <v>3</v>
      </c>
      <c r="S3" s="4">
        <v>3</v>
      </c>
      <c r="T3" s="4">
        <v>2</v>
      </c>
      <c r="U3" s="4">
        <v>3</v>
      </c>
      <c r="V3" s="4">
        <v>2</v>
      </c>
      <c r="W3" s="4">
        <v>2</v>
      </c>
      <c r="X3" s="4">
        <v>1</v>
      </c>
      <c r="Y3" s="4"/>
      <c r="Z3" s="4"/>
      <c r="AA3" s="4"/>
      <c r="AB3" s="4"/>
      <c r="AC3" s="4"/>
      <c r="AD3" s="4">
        <v>3</v>
      </c>
      <c r="AE3" s="4"/>
      <c r="AF3" s="4"/>
      <c r="AG3" s="4"/>
      <c r="AH3" s="4"/>
      <c r="AI3" s="4"/>
      <c r="AJ3" s="4">
        <v>3</v>
      </c>
      <c r="AK3" s="4">
        <v>2</v>
      </c>
      <c r="AL3" s="4"/>
      <c r="AM3" s="4"/>
      <c r="AN3" s="4">
        <v>2</v>
      </c>
      <c r="AO3" s="4"/>
      <c r="AP3" s="4"/>
      <c r="AQ3" s="4"/>
      <c r="AR3" s="4"/>
    </row>
    <row r="4" spans="1:44" ht="15">
      <c r="A4" s="14">
        <v>40471</v>
      </c>
      <c r="B4" s="4"/>
      <c r="C4" s="4">
        <v>2</v>
      </c>
      <c r="D4" s="4">
        <v>2</v>
      </c>
      <c r="E4" s="4">
        <v>3</v>
      </c>
      <c r="F4" s="4">
        <v>2</v>
      </c>
      <c r="G4" s="4"/>
      <c r="H4" s="4">
        <v>1</v>
      </c>
      <c r="I4" s="4">
        <v>3</v>
      </c>
      <c r="J4" s="4"/>
      <c r="K4" s="4">
        <v>2</v>
      </c>
      <c r="L4" s="4">
        <v>2</v>
      </c>
      <c r="M4" s="4">
        <v>3</v>
      </c>
      <c r="N4" s="4"/>
      <c r="O4" s="4">
        <v>1</v>
      </c>
      <c r="P4" s="4"/>
      <c r="Q4" s="4"/>
      <c r="R4" s="4">
        <v>2</v>
      </c>
      <c r="S4" s="4">
        <v>3</v>
      </c>
      <c r="T4" s="4">
        <v>2</v>
      </c>
      <c r="U4" s="4">
        <v>1</v>
      </c>
      <c r="V4" s="4"/>
      <c r="W4" s="4">
        <v>1</v>
      </c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v>2</v>
      </c>
      <c r="AJ4" s="4"/>
      <c r="AK4" s="4"/>
      <c r="AL4" s="4"/>
      <c r="AM4" s="4"/>
      <c r="AN4" s="4"/>
      <c r="AO4" s="4"/>
      <c r="AP4" s="4"/>
      <c r="AQ4" s="4"/>
      <c r="AR4" s="4"/>
    </row>
    <row r="5" spans="1:44" ht="15">
      <c r="A5" s="14">
        <v>40474</v>
      </c>
      <c r="B5" s="4"/>
      <c r="C5" s="4">
        <v>3</v>
      </c>
      <c r="D5" s="4">
        <v>3</v>
      </c>
      <c r="E5" s="4">
        <v>3</v>
      </c>
      <c r="F5" s="4">
        <v>2</v>
      </c>
      <c r="G5" s="4"/>
      <c r="H5" s="4"/>
      <c r="I5" s="4">
        <v>3</v>
      </c>
      <c r="J5" s="4"/>
      <c r="K5" s="4"/>
      <c r="L5" s="4">
        <v>3</v>
      </c>
      <c r="M5" s="4">
        <v>4</v>
      </c>
      <c r="N5" s="4">
        <v>2</v>
      </c>
      <c r="O5" s="4">
        <v>2</v>
      </c>
      <c r="P5" s="4"/>
      <c r="Q5" s="4"/>
      <c r="R5" s="4">
        <v>4</v>
      </c>
      <c r="S5" s="4">
        <v>2</v>
      </c>
      <c r="T5" s="4"/>
      <c r="U5" s="4">
        <v>6</v>
      </c>
      <c r="V5" s="4"/>
      <c r="W5" s="4">
        <v>2</v>
      </c>
      <c r="X5" s="4">
        <v>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>
        <v>2</v>
      </c>
      <c r="AM5" s="4"/>
      <c r="AN5" s="4"/>
      <c r="AO5" s="4"/>
      <c r="AP5" s="4"/>
      <c r="AQ5" s="4"/>
      <c r="AR5" s="4"/>
    </row>
    <row r="6" spans="1:44" ht="15">
      <c r="A6" s="14">
        <v>40475</v>
      </c>
      <c r="B6" s="4"/>
      <c r="C6" s="4"/>
      <c r="D6" s="4">
        <v>2</v>
      </c>
      <c r="E6" s="4">
        <v>3</v>
      </c>
      <c r="F6" s="4">
        <v>5</v>
      </c>
      <c r="G6" s="4"/>
      <c r="H6" s="4">
        <v>3</v>
      </c>
      <c r="I6" s="4">
        <v>3</v>
      </c>
      <c r="J6" s="4"/>
      <c r="K6" s="4">
        <v>1</v>
      </c>
      <c r="L6" s="4">
        <v>1</v>
      </c>
      <c r="M6" s="4">
        <v>1</v>
      </c>
      <c r="N6" s="4">
        <v>2</v>
      </c>
      <c r="O6" s="4">
        <v>3</v>
      </c>
      <c r="P6" s="4">
        <v>3</v>
      </c>
      <c r="Q6" s="4"/>
      <c r="R6" s="4">
        <v>2</v>
      </c>
      <c r="S6" s="4">
        <v>3</v>
      </c>
      <c r="T6" s="4"/>
      <c r="U6" s="4">
        <v>3</v>
      </c>
      <c r="V6" s="4"/>
      <c r="W6" s="4">
        <v>2</v>
      </c>
      <c r="X6" s="4"/>
      <c r="Y6" s="4"/>
      <c r="Z6" s="4">
        <v>2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5">
      <c r="A7" s="14">
        <v>40478</v>
      </c>
      <c r="B7" s="4"/>
      <c r="C7" s="4"/>
      <c r="D7" s="4">
        <v>3</v>
      </c>
      <c r="E7" s="4">
        <v>1</v>
      </c>
      <c r="F7" s="4">
        <v>5</v>
      </c>
      <c r="G7" s="4"/>
      <c r="H7" s="4"/>
      <c r="I7" s="4">
        <v>2</v>
      </c>
      <c r="J7" s="4"/>
      <c r="K7" s="4">
        <v>2</v>
      </c>
      <c r="L7" s="4">
        <v>3</v>
      </c>
      <c r="M7" s="4">
        <v>2</v>
      </c>
      <c r="N7" s="4">
        <v>1</v>
      </c>
      <c r="O7" s="4">
        <v>3</v>
      </c>
      <c r="P7" s="4"/>
      <c r="Q7" s="4"/>
      <c r="R7" s="4">
        <v>3</v>
      </c>
      <c r="S7" s="4">
        <v>4</v>
      </c>
      <c r="T7" s="4">
        <v>1</v>
      </c>
      <c r="U7" s="4">
        <v>1</v>
      </c>
      <c r="V7" s="4"/>
      <c r="W7" s="4"/>
      <c r="X7" s="4">
        <v>2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5">
      <c r="A8" s="14">
        <v>40481</v>
      </c>
      <c r="B8" s="4"/>
      <c r="C8" s="4">
        <v>2</v>
      </c>
      <c r="D8" s="4">
        <v>2</v>
      </c>
      <c r="E8" s="4">
        <v>3</v>
      </c>
      <c r="F8" s="4">
        <v>3</v>
      </c>
      <c r="G8" s="4"/>
      <c r="H8" s="4">
        <v>2</v>
      </c>
      <c r="I8" s="4">
        <v>4</v>
      </c>
      <c r="J8" s="4"/>
      <c r="K8" s="4">
        <v>2</v>
      </c>
      <c r="L8" s="4">
        <v>2</v>
      </c>
      <c r="M8" s="4">
        <v>3</v>
      </c>
      <c r="N8" s="4">
        <v>2</v>
      </c>
      <c r="O8" s="4">
        <v>5</v>
      </c>
      <c r="P8" s="4">
        <v>2</v>
      </c>
      <c r="Q8" s="4">
        <v>2</v>
      </c>
      <c r="R8" s="4">
        <v>3</v>
      </c>
      <c r="S8" s="4">
        <v>4</v>
      </c>
      <c r="T8" s="4">
        <v>2</v>
      </c>
      <c r="U8" s="4">
        <v>1</v>
      </c>
      <c r="V8" s="4"/>
      <c r="W8" s="4">
        <v>2</v>
      </c>
      <c r="X8" s="4">
        <v>6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5">
      <c r="A9" s="14">
        <v>40482</v>
      </c>
      <c r="B9" s="4"/>
      <c r="C9" s="4">
        <v>2</v>
      </c>
      <c r="D9" s="4">
        <v>3</v>
      </c>
      <c r="E9" s="4">
        <v>2</v>
      </c>
      <c r="F9" s="4">
        <v>3</v>
      </c>
      <c r="G9" s="4"/>
      <c r="H9" s="4">
        <v>3</v>
      </c>
      <c r="I9" s="4">
        <v>3</v>
      </c>
      <c r="J9" s="4"/>
      <c r="K9" s="4"/>
      <c r="L9" s="4">
        <v>3</v>
      </c>
      <c r="M9" s="4">
        <v>2</v>
      </c>
      <c r="N9" s="4">
        <v>2</v>
      </c>
      <c r="O9" s="4"/>
      <c r="P9" s="4"/>
      <c r="Q9" s="4"/>
      <c r="R9" s="4">
        <v>2</v>
      </c>
      <c r="S9" s="4">
        <v>6</v>
      </c>
      <c r="T9" s="4">
        <v>1</v>
      </c>
      <c r="U9" s="4">
        <v>2</v>
      </c>
      <c r="V9" s="4"/>
      <c r="W9" s="4">
        <v>1</v>
      </c>
      <c r="X9" s="4">
        <v>2</v>
      </c>
      <c r="Y9" s="4"/>
      <c r="Z9" s="4"/>
      <c r="AA9" s="4"/>
      <c r="AB9" s="4"/>
      <c r="AC9" s="4"/>
      <c r="AD9" s="4">
        <v>1</v>
      </c>
      <c r="AE9" s="4"/>
      <c r="AF9" s="4"/>
      <c r="AG9" s="4"/>
      <c r="AH9" s="4"/>
      <c r="AI9" s="4"/>
      <c r="AJ9" s="4">
        <v>2</v>
      </c>
      <c r="AK9" s="4"/>
      <c r="AL9" s="4"/>
      <c r="AM9" s="4"/>
      <c r="AN9" s="4"/>
      <c r="AO9" s="4"/>
      <c r="AP9" s="4"/>
      <c r="AQ9" s="4"/>
      <c r="AR9" s="4"/>
    </row>
    <row r="10" spans="1:44" ht="15">
      <c r="A10" s="14">
        <v>40485</v>
      </c>
      <c r="B10" s="4"/>
      <c r="C10" s="4"/>
      <c r="D10" s="4">
        <v>3</v>
      </c>
      <c r="E10" s="4">
        <v>3</v>
      </c>
      <c r="F10" s="4">
        <v>3</v>
      </c>
      <c r="G10" s="4"/>
      <c r="H10" s="4">
        <v>1</v>
      </c>
      <c r="I10" s="4">
        <v>5</v>
      </c>
      <c r="J10" s="4"/>
      <c r="K10" s="4">
        <v>1</v>
      </c>
      <c r="L10" s="4">
        <v>3</v>
      </c>
      <c r="M10" s="4">
        <v>2</v>
      </c>
      <c r="N10" s="4">
        <v>1</v>
      </c>
      <c r="O10" s="4">
        <v>2</v>
      </c>
      <c r="P10" s="4"/>
      <c r="Q10" s="4"/>
      <c r="R10" s="4">
        <v>3</v>
      </c>
      <c r="S10" s="4">
        <v>3</v>
      </c>
      <c r="T10" s="4"/>
      <c r="U10" s="4">
        <v>3</v>
      </c>
      <c r="V10" s="4"/>
      <c r="W10" s="4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>
        <v>1</v>
      </c>
      <c r="AK10" s="4">
        <v>1</v>
      </c>
      <c r="AL10" s="4">
        <v>3</v>
      </c>
      <c r="AM10" s="4"/>
      <c r="AN10" s="4"/>
      <c r="AO10" s="4"/>
      <c r="AP10" s="4"/>
      <c r="AQ10" s="4"/>
      <c r="AR10" s="4"/>
    </row>
    <row r="11" spans="1:44" ht="15">
      <c r="A11" s="14">
        <v>40488</v>
      </c>
      <c r="B11" s="4"/>
      <c r="C11" s="4">
        <v>1</v>
      </c>
      <c r="D11" s="4">
        <v>3</v>
      </c>
      <c r="E11" s="4">
        <v>2</v>
      </c>
      <c r="F11" s="4">
        <v>5</v>
      </c>
      <c r="G11" s="4"/>
      <c r="H11" s="4">
        <v>3</v>
      </c>
      <c r="I11" s="4">
        <v>2</v>
      </c>
      <c r="J11" s="4"/>
      <c r="K11" s="4">
        <v>2</v>
      </c>
      <c r="L11" s="4">
        <v>2</v>
      </c>
      <c r="M11" s="4">
        <v>1</v>
      </c>
      <c r="N11" s="4">
        <v>2</v>
      </c>
      <c r="O11" s="4"/>
      <c r="P11" s="4"/>
      <c r="Q11" s="4"/>
      <c r="R11" s="4">
        <v>5</v>
      </c>
      <c r="S11" s="4">
        <v>2</v>
      </c>
      <c r="T11" s="4"/>
      <c r="U11" s="4">
        <v>2</v>
      </c>
      <c r="V11" s="4"/>
      <c r="W11" s="4">
        <v>2</v>
      </c>
      <c r="X11" s="4">
        <v>5</v>
      </c>
      <c r="Y11" s="4"/>
      <c r="Z11" s="4"/>
      <c r="AA11" s="4"/>
      <c r="AB11" s="4"/>
      <c r="AC11" s="4">
        <v>2</v>
      </c>
      <c r="AD11" s="4">
        <v>2</v>
      </c>
      <c r="AE11" s="4">
        <v>3</v>
      </c>
      <c r="AF11" s="4"/>
      <c r="AG11" s="4">
        <v>2</v>
      </c>
      <c r="AH11" s="4"/>
      <c r="AI11" s="4"/>
      <c r="AJ11" s="4"/>
      <c r="AK11" s="4"/>
      <c r="AL11" s="4">
        <v>2</v>
      </c>
      <c r="AM11" s="4">
        <v>3</v>
      </c>
      <c r="AN11" s="4"/>
      <c r="AO11" s="4"/>
      <c r="AP11" s="4"/>
      <c r="AQ11" s="4"/>
      <c r="AR11" s="4"/>
    </row>
    <row r="12" spans="1:44" ht="15">
      <c r="A12" s="14">
        <v>40489</v>
      </c>
      <c r="B12" s="4"/>
      <c r="C12" s="4"/>
      <c r="D12" s="4">
        <v>2</v>
      </c>
      <c r="E12" s="4">
        <v>1</v>
      </c>
      <c r="F12" s="4">
        <v>2</v>
      </c>
      <c r="G12" s="4"/>
      <c r="H12" s="4">
        <v>3</v>
      </c>
      <c r="I12" s="4">
        <v>3</v>
      </c>
      <c r="J12" s="4"/>
      <c r="K12" s="4"/>
      <c r="L12" s="4">
        <v>2</v>
      </c>
      <c r="M12" s="4">
        <v>2</v>
      </c>
      <c r="N12" s="4">
        <v>1</v>
      </c>
      <c r="O12" s="4">
        <v>2</v>
      </c>
      <c r="P12" s="4"/>
      <c r="Q12" s="4">
        <v>2</v>
      </c>
      <c r="R12" s="4">
        <v>3</v>
      </c>
      <c r="S12" s="4">
        <v>2</v>
      </c>
      <c r="T12" s="4"/>
      <c r="U12" s="4">
        <v>2</v>
      </c>
      <c r="V12" s="4"/>
      <c r="W12" s="4">
        <v>1</v>
      </c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>
        <v>2</v>
      </c>
      <c r="AM12" s="4">
        <v>3</v>
      </c>
      <c r="AN12" s="4"/>
      <c r="AO12" s="4"/>
      <c r="AP12" s="4"/>
      <c r="AQ12" s="4"/>
      <c r="AR12" s="4"/>
    </row>
    <row r="13" spans="1:44" ht="15">
      <c r="A13" s="14">
        <v>40492</v>
      </c>
      <c r="B13" s="4"/>
      <c r="C13" s="4">
        <v>2</v>
      </c>
      <c r="D13" s="4">
        <v>2</v>
      </c>
      <c r="E13" s="4">
        <v>4</v>
      </c>
      <c r="F13" s="4">
        <v>3</v>
      </c>
      <c r="G13" s="4"/>
      <c r="H13" s="4">
        <v>3</v>
      </c>
      <c r="I13" s="4">
        <v>3</v>
      </c>
      <c r="J13" s="4"/>
      <c r="K13" s="4">
        <v>1</v>
      </c>
      <c r="L13" s="4">
        <v>3</v>
      </c>
      <c r="M13" s="4">
        <v>3</v>
      </c>
      <c r="N13" s="4"/>
      <c r="O13" s="4"/>
      <c r="P13" s="4"/>
      <c r="Q13" s="4">
        <v>1</v>
      </c>
      <c r="R13" s="4">
        <v>3</v>
      </c>
      <c r="S13" s="4">
        <v>3</v>
      </c>
      <c r="T13" s="4"/>
      <c r="U13" s="4">
        <v>3</v>
      </c>
      <c r="V13" s="4"/>
      <c r="W13" s="4">
        <v>3</v>
      </c>
      <c r="X13" s="4">
        <v>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>
        <v>2</v>
      </c>
      <c r="AK13" s="4"/>
      <c r="AL13" s="4">
        <v>2</v>
      </c>
      <c r="AM13" s="4">
        <v>2</v>
      </c>
      <c r="AN13" s="4"/>
      <c r="AO13" s="4"/>
      <c r="AP13" s="4"/>
      <c r="AQ13" s="4"/>
      <c r="AR13" s="4"/>
    </row>
    <row r="14" spans="1:44" ht="15">
      <c r="A14" s="18">
        <v>40495</v>
      </c>
      <c r="B14" s="20"/>
      <c r="C14" s="21"/>
      <c r="D14" s="21">
        <v>1</v>
      </c>
      <c r="E14" s="21">
        <v>1</v>
      </c>
      <c r="F14" s="21">
        <v>1</v>
      </c>
      <c r="G14" s="21"/>
      <c r="H14" s="21">
        <v>1</v>
      </c>
      <c r="I14" s="21">
        <v>1</v>
      </c>
      <c r="J14" s="21"/>
      <c r="K14" s="21"/>
      <c r="L14" s="21">
        <v>1</v>
      </c>
      <c r="M14" s="21">
        <v>1</v>
      </c>
      <c r="N14" s="21"/>
      <c r="O14" s="21"/>
      <c r="P14" s="21"/>
      <c r="Q14" s="19"/>
      <c r="R14" s="20">
        <v>1</v>
      </c>
      <c r="S14" s="19">
        <v>2</v>
      </c>
      <c r="T14" s="20"/>
      <c r="U14" s="21">
        <v>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>
        <v>2</v>
      </c>
      <c r="AH14" s="21"/>
      <c r="AI14" s="21"/>
      <c r="AJ14" s="21"/>
      <c r="AK14" s="21"/>
      <c r="AL14" s="21">
        <v>1</v>
      </c>
      <c r="AM14" s="21">
        <v>1</v>
      </c>
      <c r="AN14" s="21"/>
      <c r="AO14" s="21"/>
      <c r="AP14" s="21"/>
      <c r="AQ14" s="22"/>
      <c r="AR14" s="22"/>
    </row>
    <row r="15" spans="1:44" ht="15">
      <c r="A15" s="14">
        <v>40496</v>
      </c>
      <c r="B15" s="4"/>
      <c r="C15" s="4">
        <v>3</v>
      </c>
      <c r="D15" s="4">
        <v>1</v>
      </c>
      <c r="E15" s="4">
        <v>2</v>
      </c>
      <c r="F15" s="4">
        <v>2</v>
      </c>
      <c r="G15" s="4"/>
      <c r="H15" s="4">
        <v>1</v>
      </c>
      <c r="I15" s="4">
        <v>3</v>
      </c>
      <c r="J15" s="4"/>
      <c r="K15" s="4">
        <v>1</v>
      </c>
      <c r="L15" s="4">
        <v>2</v>
      </c>
      <c r="M15" s="4">
        <v>2</v>
      </c>
      <c r="N15" s="4">
        <v>3</v>
      </c>
      <c r="O15" s="4">
        <v>1</v>
      </c>
      <c r="P15" s="4"/>
      <c r="Q15" s="4"/>
      <c r="R15" s="4">
        <v>3</v>
      </c>
      <c r="S15" s="4">
        <v>3</v>
      </c>
      <c r="T15" s="4"/>
      <c r="U15" s="4">
        <v>2</v>
      </c>
      <c r="V15" s="4"/>
      <c r="W15" s="4">
        <v>1</v>
      </c>
      <c r="X15" s="4"/>
      <c r="Y15" s="4"/>
      <c r="Z15" s="4"/>
      <c r="AA15" s="4"/>
      <c r="AB15" s="4"/>
      <c r="AC15" s="4"/>
      <c r="AD15" s="4"/>
      <c r="AE15" s="4"/>
      <c r="AF15" s="4">
        <v>3</v>
      </c>
      <c r="AG15" s="4">
        <v>3</v>
      </c>
      <c r="AH15" s="4"/>
      <c r="AI15" s="4"/>
      <c r="AJ15" s="4">
        <v>2</v>
      </c>
      <c r="AK15" s="4"/>
      <c r="AL15" s="4">
        <v>6</v>
      </c>
      <c r="AM15" s="4">
        <v>3</v>
      </c>
      <c r="AN15" s="4"/>
      <c r="AO15" s="4"/>
      <c r="AP15" s="4"/>
      <c r="AQ15" s="4"/>
      <c r="AR15" s="4"/>
    </row>
    <row r="16" spans="1:44" ht="15">
      <c r="A16" s="14">
        <v>40499</v>
      </c>
      <c r="B16" s="4"/>
      <c r="C16" s="4">
        <v>3</v>
      </c>
      <c r="D16" s="4">
        <v>3</v>
      </c>
      <c r="E16" s="4">
        <v>3</v>
      </c>
      <c r="F16" s="4">
        <v>3</v>
      </c>
      <c r="G16" s="4"/>
      <c r="H16" s="4">
        <v>1</v>
      </c>
      <c r="I16" s="4">
        <v>2</v>
      </c>
      <c r="J16" s="4">
        <v>2</v>
      </c>
      <c r="K16" s="4">
        <v>2</v>
      </c>
      <c r="L16" s="4">
        <v>3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3</v>
      </c>
      <c r="T16" s="4"/>
      <c r="U16" s="4">
        <v>2</v>
      </c>
      <c r="V16" s="4"/>
      <c r="W16" s="4">
        <v>3</v>
      </c>
      <c r="X16" s="4">
        <v>1</v>
      </c>
      <c r="Y16" s="4"/>
      <c r="Z16" s="4"/>
      <c r="AA16" s="4"/>
      <c r="AB16" s="4"/>
      <c r="AC16" s="4">
        <v>1</v>
      </c>
      <c r="AD16" s="4"/>
      <c r="AE16" s="4"/>
      <c r="AF16" s="4">
        <v>6</v>
      </c>
      <c r="AG16" s="4">
        <v>2</v>
      </c>
      <c r="AH16" s="4"/>
      <c r="AI16" s="4">
        <v>2</v>
      </c>
      <c r="AJ16" s="4">
        <v>1</v>
      </c>
      <c r="AK16" s="4"/>
      <c r="AL16" s="4">
        <v>3</v>
      </c>
      <c r="AM16" s="4">
        <v>2</v>
      </c>
      <c r="AN16" s="4"/>
      <c r="AO16" s="4"/>
      <c r="AP16" s="4"/>
      <c r="AQ16" s="4"/>
      <c r="AR16" s="4"/>
    </row>
    <row r="17" spans="1:44" ht="15">
      <c r="A17" s="14">
        <v>40502</v>
      </c>
      <c r="B17" s="4"/>
      <c r="C17" s="4">
        <v>4</v>
      </c>
      <c r="D17" s="4">
        <v>3</v>
      </c>
      <c r="E17" s="4">
        <v>2</v>
      </c>
      <c r="F17" s="4">
        <v>2</v>
      </c>
      <c r="G17" s="4"/>
      <c r="H17" s="4"/>
      <c r="I17" s="4">
        <v>3</v>
      </c>
      <c r="J17" s="4"/>
      <c r="K17" s="4">
        <v>1</v>
      </c>
      <c r="L17" s="4">
        <v>3</v>
      </c>
      <c r="M17" s="4">
        <v>5</v>
      </c>
      <c r="N17" s="4">
        <v>2</v>
      </c>
      <c r="O17" s="4">
        <v>3</v>
      </c>
      <c r="P17" s="4">
        <v>1</v>
      </c>
      <c r="Q17" s="4"/>
      <c r="R17" s="4">
        <v>3</v>
      </c>
      <c r="S17" s="4">
        <v>3</v>
      </c>
      <c r="T17" s="4"/>
      <c r="U17" s="4">
        <v>3</v>
      </c>
      <c r="V17" s="4"/>
      <c r="W17" s="4">
        <v>1</v>
      </c>
      <c r="X17" s="4">
        <v>1</v>
      </c>
      <c r="Y17" s="4"/>
      <c r="Z17" s="4"/>
      <c r="AA17" s="4"/>
      <c r="AB17" s="4"/>
      <c r="AC17" s="4">
        <v>1</v>
      </c>
      <c r="AD17" s="4"/>
      <c r="AE17" s="4"/>
      <c r="AF17" s="4">
        <v>2</v>
      </c>
      <c r="AG17" s="4">
        <v>2</v>
      </c>
      <c r="AH17" s="4">
        <v>3</v>
      </c>
      <c r="AI17" s="4">
        <v>3</v>
      </c>
      <c r="AJ17" s="4">
        <v>2</v>
      </c>
      <c r="AK17" s="4">
        <v>3</v>
      </c>
      <c r="AL17" s="4">
        <v>1</v>
      </c>
      <c r="AM17" s="4">
        <v>3</v>
      </c>
      <c r="AN17" s="4">
        <v>3</v>
      </c>
      <c r="AO17" s="4"/>
      <c r="AP17" s="4"/>
      <c r="AQ17" s="4"/>
      <c r="AR17" s="4">
        <v>2</v>
      </c>
    </row>
    <row r="18" spans="1:44" ht="15">
      <c r="A18" s="14">
        <v>40503</v>
      </c>
      <c r="B18" s="4"/>
      <c r="C18" s="4">
        <v>1</v>
      </c>
      <c r="D18" s="4">
        <v>3</v>
      </c>
      <c r="E18" s="4">
        <v>1</v>
      </c>
      <c r="F18" s="4">
        <v>2</v>
      </c>
      <c r="G18" s="4"/>
      <c r="H18" s="4">
        <v>2</v>
      </c>
      <c r="I18" s="4">
        <v>4</v>
      </c>
      <c r="J18" s="4"/>
      <c r="K18" s="4">
        <v>1</v>
      </c>
      <c r="L18" s="4">
        <v>2</v>
      </c>
      <c r="M18" s="4">
        <v>1</v>
      </c>
      <c r="N18" s="4"/>
      <c r="O18" s="4">
        <v>2</v>
      </c>
      <c r="P18" s="4"/>
      <c r="Q18" s="4"/>
      <c r="R18" s="4">
        <v>3</v>
      </c>
      <c r="S18" s="4">
        <v>3</v>
      </c>
      <c r="T18" s="4">
        <v>1</v>
      </c>
      <c r="U18" s="4">
        <v>3</v>
      </c>
      <c r="V18" s="4"/>
      <c r="W18" s="4">
        <v>1</v>
      </c>
      <c r="X18" s="4">
        <v>2</v>
      </c>
      <c r="Y18" s="4"/>
      <c r="Z18" s="4"/>
      <c r="AA18" s="4"/>
      <c r="AB18" s="4"/>
      <c r="AC18" s="4">
        <v>2</v>
      </c>
      <c r="AD18" s="4">
        <v>2</v>
      </c>
      <c r="AE18" s="4"/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1</v>
      </c>
      <c r="AL18" s="4"/>
      <c r="AM18" s="4">
        <v>3</v>
      </c>
      <c r="AN18" s="4"/>
      <c r="AO18" s="4"/>
      <c r="AP18" s="4"/>
      <c r="AQ18" s="4"/>
      <c r="AR18" s="4"/>
    </row>
    <row r="19" spans="1:44" ht="15">
      <c r="A19" s="14">
        <v>40506</v>
      </c>
      <c r="B19" s="4"/>
      <c r="C19" s="4"/>
      <c r="D19" s="4"/>
      <c r="E19" s="4"/>
      <c r="F19" s="4">
        <v>2</v>
      </c>
      <c r="G19" s="4"/>
      <c r="H19" s="4"/>
      <c r="I19" s="4">
        <v>2</v>
      </c>
      <c r="J19" s="4"/>
      <c r="K19" s="4"/>
      <c r="L19" s="4"/>
      <c r="M19" s="4"/>
      <c r="N19" s="4"/>
      <c r="O19" s="4">
        <v>2</v>
      </c>
      <c r="P19" s="4"/>
      <c r="Q19" s="4"/>
      <c r="R19" s="4">
        <v>3</v>
      </c>
      <c r="S19" s="4">
        <v>3</v>
      </c>
      <c r="T19" s="4"/>
      <c r="U19" s="4">
        <v>2</v>
      </c>
      <c r="V19" s="4"/>
      <c r="W19" s="4">
        <v>2</v>
      </c>
      <c r="X19" s="4"/>
      <c r="Y19" s="4"/>
      <c r="Z19" s="4"/>
      <c r="AA19" s="4"/>
      <c r="AB19" s="4"/>
      <c r="AC19" s="4"/>
      <c r="AD19" s="4">
        <v>2</v>
      </c>
      <c r="AE19" s="4"/>
      <c r="AF19" s="4">
        <v>1</v>
      </c>
      <c r="AG19" s="4">
        <v>2</v>
      </c>
      <c r="AH19" s="4">
        <v>5</v>
      </c>
      <c r="AI19" s="4">
        <v>1</v>
      </c>
      <c r="AJ19" s="4">
        <v>1</v>
      </c>
      <c r="AK19" s="4">
        <v>2</v>
      </c>
      <c r="AL19" s="4">
        <v>3</v>
      </c>
      <c r="AM19" s="4">
        <v>3</v>
      </c>
      <c r="AN19" s="4">
        <v>3</v>
      </c>
      <c r="AO19" s="4">
        <v>3</v>
      </c>
      <c r="AP19" s="4"/>
      <c r="AQ19" s="4"/>
      <c r="AR19" s="4"/>
    </row>
    <row r="20" spans="1:44" ht="15">
      <c r="A20" s="14">
        <v>40507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3</v>
      </c>
      <c r="S20" s="4">
        <v>2</v>
      </c>
      <c r="T20" s="4"/>
      <c r="U20" s="4"/>
      <c r="V20" s="4"/>
      <c r="W20" s="4">
        <v>1</v>
      </c>
      <c r="X20" s="4">
        <v>1</v>
      </c>
      <c r="Y20" s="4"/>
      <c r="Z20" s="4">
        <v>1</v>
      </c>
      <c r="AA20" s="4"/>
      <c r="AB20" s="4"/>
      <c r="AC20" s="4"/>
      <c r="AD20" s="4">
        <v>2</v>
      </c>
      <c r="AE20" s="4">
        <v>2</v>
      </c>
      <c r="AF20" s="4"/>
      <c r="AG20" s="4">
        <v>1</v>
      </c>
      <c r="AH20" s="4">
        <v>3</v>
      </c>
      <c r="AI20" s="4">
        <v>2</v>
      </c>
      <c r="AJ20" s="4">
        <v>3</v>
      </c>
      <c r="AK20" s="4"/>
      <c r="AL20" s="4">
        <v>2</v>
      </c>
      <c r="AM20" s="4">
        <v>1</v>
      </c>
      <c r="AN20" s="4">
        <v>2</v>
      </c>
      <c r="AO20" s="4"/>
      <c r="AP20" s="4"/>
      <c r="AQ20" s="4"/>
      <c r="AR20" s="4"/>
    </row>
    <row r="21" spans="1:44" ht="15">
      <c r="A21" s="14">
        <v>40509</v>
      </c>
      <c r="B21" s="4"/>
      <c r="C21" s="4">
        <v>2</v>
      </c>
      <c r="D21" s="4"/>
      <c r="E21" s="4"/>
      <c r="F21" s="4"/>
      <c r="G21" s="4"/>
      <c r="H21" s="4"/>
      <c r="I21" s="4">
        <v>2</v>
      </c>
      <c r="J21" s="4"/>
      <c r="K21" s="4"/>
      <c r="L21" s="4"/>
      <c r="M21" s="4"/>
      <c r="N21" s="4">
        <v>1</v>
      </c>
      <c r="O21" s="4"/>
      <c r="P21" s="4"/>
      <c r="Q21" s="4">
        <v>3</v>
      </c>
      <c r="R21" s="4">
        <v>3</v>
      </c>
      <c r="S21" s="4">
        <v>4</v>
      </c>
      <c r="T21" s="4"/>
      <c r="U21" s="4">
        <v>2</v>
      </c>
      <c r="V21" s="4"/>
      <c r="W21" s="4">
        <v>2</v>
      </c>
      <c r="X21" s="4">
        <v>4</v>
      </c>
      <c r="Y21" s="4">
        <v>2</v>
      </c>
      <c r="Z21" s="4">
        <v>1</v>
      </c>
      <c r="AA21" s="4"/>
      <c r="AB21" s="4">
        <v>2</v>
      </c>
      <c r="AC21" s="4">
        <v>1</v>
      </c>
      <c r="AD21" s="4">
        <v>2</v>
      </c>
      <c r="AE21" s="4">
        <v>2</v>
      </c>
      <c r="AF21" s="4">
        <v>2</v>
      </c>
      <c r="AG21" s="4">
        <v>2</v>
      </c>
      <c r="AH21" s="4">
        <v>3</v>
      </c>
      <c r="AI21" s="4">
        <v>3</v>
      </c>
      <c r="AJ21" s="4">
        <v>3</v>
      </c>
      <c r="AK21" s="4">
        <v>3</v>
      </c>
      <c r="AL21" s="4">
        <v>1</v>
      </c>
      <c r="AM21" s="4">
        <v>6</v>
      </c>
      <c r="AN21" s="4">
        <v>2</v>
      </c>
      <c r="AO21" s="4">
        <v>1</v>
      </c>
      <c r="AP21" s="4"/>
      <c r="AQ21" s="4"/>
      <c r="AR21" s="4"/>
    </row>
    <row r="22" spans="1:44" ht="15">
      <c r="A22" s="14">
        <v>40510</v>
      </c>
      <c r="B22" s="4"/>
      <c r="C22" s="4"/>
      <c r="D22" s="4"/>
      <c r="E22" s="4"/>
      <c r="F22" s="4">
        <v>2</v>
      </c>
      <c r="G22" s="4"/>
      <c r="H22" s="4"/>
      <c r="I22" s="4">
        <v>1</v>
      </c>
      <c r="J22" s="4"/>
      <c r="K22" s="4"/>
      <c r="L22" s="4"/>
      <c r="M22" s="4"/>
      <c r="N22" s="4">
        <v>1</v>
      </c>
      <c r="O22" s="4"/>
      <c r="P22" s="4"/>
      <c r="Q22" s="4">
        <v>3</v>
      </c>
      <c r="R22" s="4">
        <v>2</v>
      </c>
      <c r="S22" s="4">
        <v>2</v>
      </c>
      <c r="T22" s="4"/>
      <c r="U22" s="4">
        <v>3</v>
      </c>
      <c r="V22" s="4"/>
      <c r="W22" s="4">
        <v>1</v>
      </c>
      <c r="X22" s="4">
        <v>3</v>
      </c>
      <c r="Y22" s="4"/>
      <c r="Z22" s="4"/>
      <c r="AA22" s="4"/>
      <c r="AB22" s="4"/>
      <c r="AC22" s="4"/>
      <c r="AD22" s="4">
        <v>1</v>
      </c>
      <c r="AE22" s="4">
        <v>1</v>
      </c>
      <c r="AF22" s="4"/>
      <c r="AG22" s="4">
        <v>3</v>
      </c>
      <c r="AH22" s="4"/>
      <c r="AI22" s="4"/>
      <c r="AJ22" s="4">
        <v>2</v>
      </c>
      <c r="AK22" s="4">
        <v>3</v>
      </c>
      <c r="AL22" s="4">
        <v>2</v>
      </c>
      <c r="AM22" s="4">
        <v>5</v>
      </c>
      <c r="AN22" s="4">
        <v>3</v>
      </c>
      <c r="AO22" s="4">
        <v>2</v>
      </c>
      <c r="AP22" s="4"/>
      <c r="AQ22" s="4"/>
      <c r="AR22" s="4"/>
    </row>
    <row r="23" spans="1:44" ht="15">
      <c r="A23" s="14">
        <v>40513</v>
      </c>
      <c r="B23" s="4"/>
      <c r="C23" s="4"/>
      <c r="D23" s="4"/>
      <c r="E23" s="4"/>
      <c r="F23" s="4">
        <v>2</v>
      </c>
      <c r="G23" s="4"/>
      <c r="H23" s="4"/>
      <c r="I23" s="4">
        <v>2</v>
      </c>
      <c r="J23" s="4"/>
      <c r="K23" s="4"/>
      <c r="L23" s="4"/>
      <c r="M23" s="4"/>
      <c r="N23" s="4"/>
      <c r="O23" s="4"/>
      <c r="P23" s="4"/>
      <c r="Q23" s="4">
        <v>3</v>
      </c>
      <c r="R23" s="4">
        <v>2</v>
      </c>
      <c r="S23" s="4">
        <v>5</v>
      </c>
      <c r="T23" s="4"/>
      <c r="U23" s="4">
        <v>5</v>
      </c>
      <c r="V23" s="4"/>
      <c r="W23" s="4">
        <v>1</v>
      </c>
      <c r="X23" s="4"/>
      <c r="Y23" s="4"/>
      <c r="Z23" s="4">
        <v>2</v>
      </c>
      <c r="AA23" s="4"/>
      <c r="AB23" s="4"/>
      <c r="AC23" s="4"/>
      <c r="AD23" s="4">
        <v>2</v>
      </c>
      <c r="AE23" s="4">
        <v>2</v>
      </c>
      <c r="AF23" s="4">
        <v>1</v>
      </c>
      <c r="AG23" s="4">
        <v>2</v>
      </c>
      <c r="AH23" s="4">
        <v>2</v>
      </c>
      <c r="AI23" s="4"/>
      <c r="AJ23" s="4"/>
      <c r="AK23" s="4">
        <v>2</v>
      </c>
      <c r="AL23" s="4">
        <v>1</v>
      </c>
      <c r="AM23" s="4"/>
      <c r="AN23" s="4"/>
      <c r="AO23" s="4"/>
      <c r="AP23" s="4"/>
      <c r="AQ23" s="4"/>
      <c r="AR23" s="4"/>
    </row>
    <row r="24" spans="1:44" ht="15">
      <c r="A24" s="15">
        <v>40516</v>
      </c>
      <c r="B24" s="4"/>
      <c r="C24" s="4">
        <v>2</v>
      </c>
      <c r="D24" s="4">
        <v>2</v>
      </c>
      <c r="E24" s="4">
        <v>1</v>
      </c>
      <c r="F24" s="4">
        <v>2</v>
      </c>
      <c r="G24" s="4"/>
      <c r="H24" s="4"/>
      <c r="I24" s="4">
        <v>5</v>
      </c>
      <c r="J24" s="4">
        <v>2</v>
      </c>
      <c r="K24" s="4"/>
      <c r="L24" s="4"/>
      <c r="M24" s="4">
        <v>2</v>
      </c>
      <c r="N24" s="4">
        <v>1</v>
      </c>
      <c r="O24" s="4"/>
      <c r="P24" s="4"/>
      <c r="Q24" s="4">
        <v>4</v>
      </c>
      <c r="R24" s="4">
        <v>4</v>
      </c>
      <c r="S24" s="4">
        <v>3</v>
      </c>
      <c r="T24" s="4"/>
      <c r="U24" s="4">
        <v>3</v>
      </c>
      <c r="V24" s="4"/>
      <c r="W24" s="4">
        <v>1</v>
      </c>
      <c r="X24" s="4">
        <v>2</v>
      </c>
      <c r="Y24" s="4"/>
      <c r="Z24" s="4"/>
      <c r="AA24" s="4"/>
      <c r="AB24" s="4">
        <v>2</v>
      </c>
      <c r="AC24" s="4">
        <v>2</v>
      </c>
      <c r="AD24" s="4">
        <v>3</v>
      </c>
      <c r="AE24" s="4">
        <v>2</v>
      </c>
      <c r="AF24" s="4">
        <v>1</v>
      </c>
      <c r="AG24" s="4">
        <v>1</v>
      </c>
      <c r="AH24" s="4">
        <v>3</v>
      </c>
      <c r="AI24" s="4"/>
      <c r="AJ24" s="4">
        <v>2</v>
      </c>
      <c r="AK24" s="4">
        <v>1</v>
      </c>
      <c r="AL24" s="4">
        <v>1</v>
      </c>
      <c r="AM24" s="4">
        <v>2</v>
      </c>
      <c r="AN24" s="4">
        <v>2</v>
      </c>
      <c r="AO24" s="4">
        <v>1</v>
      </c>
      <c r="AP24" s="4"/>
      <c r="AQ24" s="4"/>
      <c r="AR24" s="4"/>
    </row>
    <row r="25" spans="1:44" ht="15">
      <c r="A25" s="14">
        <v>40517</v>
      </c>
      <c r="B25" s="4"/>
      <c r="C25" s="4"/>
      <c r="D25" s="4"/>
      <c r="E25" s="4">
        <v>2</v>
      </c>
      <c r="F25" s="4">
        <v>3</v>
      </c>
      <c r="G25" s="4"/>
      <c r="H25" s="4"/>
      <c r="I25" s="4">
        <v>4</v>
      </c>
      <c r="J25" s="4">
        <v>2</v>
      </c>
      <c r="K25" s="4">
        <v>1</v>
      </c>
      <c r="L25" s="4"/>
      <c r="M25" s="4">
        <v>3</v>
      </c>
      <c r="N25" s="4"/>
      <c r="O25" s="4"/>
      <c r="P25" s="4"/>
      <c r="Q25" s="4">
        <v>2</v>
      </c>
      <c r="R25" s="4">
        <v>1</v>
      </c>
      <c r="S25" s="4">
        <v>3</v>
      </c>
      <c r="T25" s="4"/>
      <c r="U25" s="4">
        <v>2</v>
      </c>
      <c r="V25" s="4"/>
      <c r="W25" s="4">
        <v>1</v>
      </c>
      <c r="X25" s="4">
        <v>2</v>
      </c>
      <c r="Y25" s="4"/>
      <c r="Z25" s="4"/>
      <c r="AA25" s="4"/>
      <c r="AB25" s="4">
        <v>1</v>
      </c>
      <c r="AC25" s="4"/>
      <c r="AD25" s="4"/>
      <c r="AE25" s="4"/>
      <c r="AF25" s="4">
        <v>1</v>
      </c>
      <c r="AG25" s="4">
        <v>2</v>
      </c>
      <c r="AH25" s="4"/>
      <c r="AI25" s="4"/>
      <c r="AJ25" s="4"/>
      <c r="AK25" s="4"/>
      <c r="AL25" s="4">
        <v>1</v>
      </c>
      <c r="AM25" s="4"/>
      <c r="AN25" s="4"/>
      <c r="AO25" s="4"/>
      <c r="AP25" s="4"/>
      <c r="AQ25" s="4"/>
      <c r="AR25" s="4"/>
    </row>
    <row r="26" spans="1:44" ht="15">
      <c r="A26" s="14">
        <v>40520</v>
      </c>
      <c r="B26" s="4"/>
      <c r="C26" s="4"/>
      <c r="D26" s="4"/>
      <c r="E26" s="4">
        <v>3</v>
      </c>
      <c r="F26" s="4">
        <v>2</v>
      </c>
      <c r="G26" s="4"/>
      <c r="H26" s="4"/>
      <c r="I26" s="4">
        <v>4</v>
      </c>
      <c r="J26" s="4"/>
      <c r="K26" s="4"/>
      <c r="L26" s="4"/>
      <c r="M26" s="4">
        <v>2</v>
      </c>
      <c r="N26" s="4">
        <v>2</v>
      </c>
      <c r="O26" s="4"/>
      <c r="P26" s="4"/>
      <c r="Q26" s="4">
        <v>3</v>
      </c>
      <c r="R26" s="4">
        <v>2</v>
      </c>
      <c r="S26" s="4">
        <v>3</v>
      </c>
      <c r="T26" s="4"/>
      <c r="U26" s="4">
        <v>1</v>
      </c>
      <c r="V26" s="4"/>
      <c r="W26" s="4">
        <v>3</v>
      </c>
      <c r="X26" s="4">
        <v>3</v>
      </c>
      <c r="Y26" s="4"/>
      <c r="Z26" s="4"/>
      <c r="AA26" s="4"/>
      <c r="AB26" s="4"/>
      <c r="AC26" s="4"/>
      <c r="AD26" s="4">
        <v>1</v>
      </c>
      <c r="AE26" s="4"/>
      <c r="AF26" s="4">
        <v>1</v>
      </c>
      <c r="AG26" s="4"/>
      <c r="AH26" s="4">
        <v>1</v>
      </c>
      <c r="AI26" s="4"/>
      <c r="AJ26" s="4">
        <v>1</v>
      </c>
      <c r="AK26" s="4"/>
      <c r="AL26" s="4">
        <v>3</v>
      </c>
      <c r="AM26" s="4"/>
      <c r="AN26" s="4"/>
      <c r="AO26" s="4"/>
      <c r="AP26" s="4"/>
      <c r="AQ26" s="4"/>
      <c r="AR26" s="4">
        <v>1</v>
      </c>
    </row>
    <row r="27" spans="1:44" ht="15">
      <c r="A27" s="14">
        <v>40523</v>
      </c>
      <c r="B27" s="4">
        <v>2</v>
      </c>
      <c r="C27" s="4">
        <v>6</v>
      </c>
      <c r="D27" s="4">
        <v>5</v>
      </c>
      <c r="E27" s="4">
        <v>3</v>
      </c>
      <c r="F27" s="4">
        <v>4</v>
      </c>
      <c r="G27" s="4"/>
      <c r="H27" s="4">
        <v>2</v>
      </c>
      <c r="I27" s="4">
        <v>1</v>
      </c>
      <c r="J27" s="4">
        <v>3</v>
      </c>
      <c r="K27" s="4">
        <v>5</v>
      </c>
      <c r="L27" s="4">
        <v>1</v>
      </c>
      <c r="M27" s="4">
        <v>4</v>
      </c>
      <c r="N27" s="4">
        <v>2</v>
      </c>
      <c r="O27" s="4">
        <v>2</v>
      </c>
      <c r="P27" s="4">
        <v>2</v>
      </c>
      <c r="Q27" s="4"/>
      <c r="R27" s="4">
        <v>3</v>
      </c>
      <c r="S27" s="4">
        <v>2</v>
      </c>
      <c r="T27" s="4">
        <v>3</v>
      </c>
      <c r="U27" s="4">
        <v>5</v>
      </c>
      <c r="V27" s="4"/>
      <c r="W27" s="4">
        <v>2</v>
      </c>
      <c r="X27" s="4">
        <v>2</v>
      </c>
      <c r="Y27" s="4"/>
      <c r="Z27" s="4">
        <v>1</v>
      </c>
      <c r="AA27" s="4"/>
      <c r="AB27" s="4"/>
      <c r="AC27" s="4">
        <v>2</v>
      </c>
      <c r="AD27" s="4"/>
      <c r="AE27" s="4"/>
      <c r="AF27" s="4">
        <v>3</v>
      </c>
      <c r="AG27" s="4">
        <v>2</v>
      </c>
      <c r="AH27" s="4">
        <v>2</v>
      </c>
      <c r="AI27" s="4">
        <v>2</v>
      </c>
      <c r="AJ27" s="4">
        <v>3</v>
      </c>
      <c r="AK27" s="4">
        <v>1</v>
      </c>
      <c r="AL27" s="4">
        <v>2</v>
      </c>
      <c r="AM27" s="4">
        <v>1</v>
      </c>
      <c r="AN27" s="4"/>
      <c r="AO27" s="4"/>
      <c r="AP27" s="4"/>
      <c r="AQ27" s="4"/>
      <c r="AR27" s="4"/>
    </row>
    <row r="28" spans="1:44" ht="15">
      <c r="A28" s="14">
        <v>40524</v>
      </c>
      <c r="B28" s="4"/>
      <c r="C28" s="4">
        <v>1</v>
      </c>
      <c r="D28" s="4">
        <v>3</v>
      </c>
      <c r="E28" s="4">
        <v>2</v>
      </c>
      <c r="F28" s="4">
        <v>2</v>
      </c>
      <c r="G28" s="4"/>
      <c r="H28" s="4">
        <v>2</v>
      </c>
      <c r="I28" s="4">
        <v>3</v>
      </c>
      <c r="J28" s="4">
        <v>2</v>
      </c>
      <c r="K28" s="4">
        <v>3</v>
      </c>
      <c r="L28" s="4">
        <v>2</v>
      </c>
      <c r="M28" s="4">
        <v>4</v>
      </c>
      <c r="N28" s="4">
        <v>1</v>
      </c>
      <c r="O28" s="4">
        <v>2</v>
      </c>
      <c r="P28" s="4"/>
      <c r="Q28" s="4">
        <v>2</v>
      </c>
      <c r="R28" s="4">
        <v>2</v>
      </c>
      <c r="S28" s="4">
        <v>2</v>
      </c>
      <c r="T28" s="4">
        <v>2</v>
      </c>
      <c r="U28" s="4">
        <v>2</v>
      </c>
      <c r="V28" s="4"/>
      <c r="W28" s="4">
        <v>1</v>
      </c>
      <c r="X28" s="4">
        <v>2</v>
      </c>
      <c r="Y28" s="4">
        <v>2</v>
      </c>
      <c r="Z28" s="4"/>
      <c r="AA28" s="4"/>
      <c r="AB28" s="4"/>
      <c r="AC28" s="4">
        <v>3</v>
      </c>
      <c r="AD28" s="4"/>
      <c r="AE28" s="4"/>
      <c r="AF28" s="4"/>
      <c r="AG28" s="4"/>
      <c r="AH28" s="4">
        <v>1</v>
      </c>
      <c r="AI28" s="4">
        <v>1</v>
      </c>
      <c r="AJ28" s="4"/>
      <c r="AK28" s="4"/>
      <c r="AL28" s="4"/>
      <c r="AM28" s="4">
        <v>2</v>
      </c>
      <c r="AN28" s="4"/>
      <c r="AO28" s="4"/>
      <c r="AP28" s="4"/>
      <c r="AQ28" s="4"/>
      <c r="AR28" s="4"/>
    </row>
    <row r="29" spans="1:44" ht="15">
      <c r="A29" s="14">
        <v>40527</v>
      </c>
      <c r="B29" s="4"/>
      <c r="C29" s="4">
        <v>3</v>
      </c>
      <c r="D29" s="4">
        <v>2</v>
      </c>
      <c r="E29" s="4">
        <v>3</v>
      </c>
      <c r="F29" s="4">
        <v>3</v>
      </c>
      <c r="G29" s="4"/>
      <c r="H29" s="4">
        <v>1</v>
      </c>
      <c r="I29" s="4">
        <v>3</v>
      </c>
      <c r="J29" s="4">
        <v>2</v>
      </c>
      <c r="K29" s="4">
        <v>2</v>
      </c>
      <c r="L29" s="4"/>
      <c r="M29" s="4">
        <v>1</v>
      </c>
      <c r="N29" s="4">
        <v>2</v>
      </c>
      <c r="O29" s="4">
        <v>3</v>
      </c>
      <c r="P29" s="4"/>
      <c r="Q29" s="4"/>
      <c r="R29" s="4">
        <v>2</v>
      </c>
      <c r="S29" s="4">
        <v>6</v>
      </c>
      <c r="T29" s="4"/>
      <c r="U29" s="4">
        <v>4</v>
      </c>
      <c r="V29" s="4"/>
      <c r="W29" s="4">
        <v>1</v>
      </c>
      <c r="X29" s="4">
        <v>1</v>
      </c>
      <c r="Y29" s="4"/>
      <c r="Z29" s="4"/>
      <c r="AA29" s="4"/>
      <c r="AB29" s="4"/>
      <c r="AC29" s="4"/>
      <c r="AD29" s="4"/>
      <c r="AE29" s="4"/>
      <c r="AF29" s="4">
        <v>2</v>
      </c>
      <c r="AG29" s="4">
        <v>1</v>
      </c>
      <c r="AH29" s="4">
        <v>3</v>
      </c>
      <c r="AI29" s="4">
        <v>3</v>
      </c>
      <c r="AJ29" s="4"/>
      <c r="AK29" s="4">
        <v>1</v>
      </c>
      <c r="AL29" s="4">
        <v>2</v>
      </c>
      <c r="AM29" s="4"/>
      <c r="AN29" s="4"/>
      <c r="AO29" s="4">
        <v>2</v>
      </c>
      <c r="AP29" s="4"/>
      <c r="AQ29" s="4"/>
      <c r="AR29" s="4"/>
    </row>
    <row r="30" spans="1:44" ht="15">
      <c r="A30" s="14">
        <v>40530</v>
      </c>
      <c r="B30" s="4"/>
      <c r="C30" s="4">
        <v>2</v>
      </c>
      <c r="D30" s="4">
        <v>1</v>
      </c>
      <c r="E30" s="4">
        <v>3</v>
      </c>
      <c r="F30" s="4">
        <v>2</v>
      </c>
      <c r="G30" s="4">
        <v>2</v>
      </c>
      <c r="H30" s="4">
        <v>2</v>
      </c>
      <c r="I30" s="4">
        <v>2</v>
      </c>
      <c r="J30" s="4">
        <v>3</v>
      </c>
      <c r="K30" s="4">
        <v>2</v>
      </c>
      <c r="L30" s="4">
        <v>2</v>
      </c>
      <c r="M30" s="4">
        <v>3</v>
      </c>
      <c r="N30" s="4">
        <v>2</v>
      </c>
      <c r="O30" s="4">
        <v>2</v>
      </c>
      <c r="P30" s="4"/>
      <c r="Q30" s="4"/>
      <c r="R30" s="4">
        <v>3</v>
      </c>
      <c r="S30" s="4">
        <v>3</v>
      </c>
      <c r="T30" s="4"/>
      <c r="U30" s="4">
        <v>3</v>
      </c>
      <c r="V30" s="4">
        <v>2</v>
      </c>
      <c r="W30" s="4">
        <v>4</v>
      </c>
      <c r="X30" s="4">
        <v>3</v>
      </c>
      <c r="Y30" s="4"/>
      <c r="Z30" s="4">
        <v>1</v>
      </c>
      <c r="AA30" s="4"/>
      <c r="AB30" s="4"/>
      <c r="AC30" s="4">
        <v>2</v>
      </c>
      <c r="AD30" s="4">
        <v>3</v>
      </c>
      <c r="AE30" s="4"/>
      <c r="AF30" s="4">
        <v>4</v>
      </c>
      <c r="AG30" s="4">
        <v>2</v>
      </c>
      <c r="AH30" s="4"/>
      <c r="AI30" s="4"/>
      <c r="AJ30" s="4"/>
      <c r="AK30" s="4"/>
      <c r="AL30" s="4"/>
      <c r="AM30" s="4">
        <v>2</v>
      </c>
      <c r="AN30" s="4"/>
      <c r="AO30" s="4"/>
      <c r="AP30" s="4"/>
      <c r="AQ30" s="4"/>
      <c r="AR30" s="4"/>
    </row>
    <row r="31" spans="1:44" ht="15">
      <c r="A31" s="14">
        <v>40531</v>
      </c>
      <c r="B31" s="4"/>
      <c r="C31" s="4"/>
      <c r="D31" s="4">
        <v>1</v>
      </c>
      <c r="E31" s="4">
        <v>3</v>
      </c>
      <c r="F31" s="4">
        <v>3</v>
      </c>
      <c r="G31" s="4"/>
      <c r="H31" s="4"/>
      <c r="I31" s="4">
        <v>3</v>
      </c>
      <c r="J31" s="4">
        <v>2</v>
      </c>
      <c r="K31" s="4">
        <v>2</v>
      </c>
      <c r="L31" s="4"/>
      <c r="M31" s="4">
        <v>3</v>
      </c>
      <c r="N31" s="4">
        <v>3</v>
      </c>
      <c r="O31" s="4"/>
      <c r="P31" s="4"/>
      <c r="Q31" s="4"/>
      <c r="R31" s="4">
        <v>3</v>
      </c>
      <c r="S31" s="4">
        <v>3</v>
      </c>
      <c r="T31" s="4"/>
      <c r="U31" s="4">
        <v>3</v>
      </c>
      <c r="V31" s="4"/>
      <c r="W31" s="4">
        <v>1</v>
      </c>
      <c r="X31" s="4">
        <v>3</v>
      </c>
      <c r="Y31" s="4"/>
      <c r="Z31" s="4">
        <v>2</v>
      </c>
      <c r="AA31" s="4"/>
      <c r="AB31" s="4"/>
      <c r="AC31" s="4">
        <v>2</v>
      </c>
      <c r="AD31" s="4">
        <v>2</v>
      </c>
      <c r="AE31" s="4">
        <v>2</v>
      </c>
      <c r="AF31" s="4">
        <v>2</v>
      </c>
      <c r="AG31" s="4">
        <v>2</v>
      </c>
      <c r="AH31" s="4"/>
      <c r="AI31" s="4"/>
      <c r="AJ31" s="4"/>
      <c r="AK31" s="4"/>
      <c r="AL31" s="4"/>
      <c r="AM31" s="4">
        <v>1</v>
      </c>
      <c r="AN31" s="4">
        <v>1</v>
      </c>
      <c r="AO31" s="4"/>
      <c r="AP31" s="4"/>
      <c r="AQ31" s="4"/>
      <c r="AR31" s="4"/>
    </row>
    <row r="32" spans="1:44" ht="15">
      <c r="A32" s="14">
        <v>40534</v>
      </c>
      <c r="B32" s="4"/>
      <c r="C32" s="4"/>
      <c r="D32" s="4"/>
      <c r="E32" s="4">
        <v>2</v>
      </c>
      <c r="F32" s="4">
        <v>3</v>
      </c>
      <c r="G32" s="4"/>
      <c r="H32" s="4"/>
      <c r="I32" s="4">
        <v>3</v>
      </c>
      <c r="J32" s="4">
        <v>2</v>
      </c>
      <c r="K32" s="4"/>
      <c r="L32" s="4"/>
      <c r="M32" s="4">
        <v>2</v>
      </c>
      <c r="N32" s="4">
        <v>2</v>
      </c>
      <c r="O32" s="4">
        <v>2</v>
      </c>
      <c r="P32" s="4"/>
      <c r="Q32" s="4">
        <v>2</v>
      </c>
      <c r="R32" s="4">
        <v>4</v>
      </c>
      <c r="S32" s="4">
        <v>3</v>
      </c>
      <c r="T32" s="4"/>
      <c r="U32" s="4">
        <v>3</v>
      </c>
      <c r="V32" s="4"/>
      <c r="W32" s="4">
        <v>3</v>
      </c>
      <c r="X32" s="4">
        <v>3</v>
      </c>
      <c r="Y32" s="4"/>
      <c r="Z32" s="4">
        <v>1</v>
      </c>
      <c r="AA32" s="4">
        <v>1</v>
      </c>
      <c r="AB32" s="4"/>
      <c r="AC32" s="4">
        <v>2</v>
      </c>
      <c r="AD32" s="4">
        <v>1</v>
      </c>
      <c r="AE32" s="4"/>
      <c r="AF32" s="4"/>
      <c r="AG32" s="4">
        <v>1</v>
      </c>
      <c r="AH32" s="4">
        <v>1</v>
      </c>
      <c r="AI32" s="4"/>
      <c r="AJ32" s="4"/>
      <c r="AK32" s="4">
        <v>3</v>
      </c>
      <c r="AL32" s="4">
        <v>3</v>
      </c>
      <c r="AM32" s="4"/>
      <c r="AN32" s="4"/>
      <c r="AO32" s="4"/>
      <c r="AP32" s="4"/>
      <c r="AQ32" s="4"/>
      <c r="AR32" s="4"/>
    </row>
    <row r="33" spans="1:44" ht="15">
      <c r="A33" s="14">
        <v>40538</v>
      </c>
      <c r="B33" s="4"/>
      <c r="C33" s="4">
        <v>1</v>
      </c>
      <c r="D33" s="4">
        <v>1</v>
      </c>
      <c r="E33" s="4">
        <v>2</v>
      </c>
      <c r="F33" s="4">
        <v>2</v>
      </c>
      <c r="G33" s="4"/>
      <c r="H33" s="4"/>
      <c r="I33" s="4">
        <v>3</v>
      </c>
      <c r="J33" s="4">
        <v>1</v>
      </c>
      <c r="K33" s="4">
        <v>1</v>
      </c>
      <c r="L33" s="4"/>
      <c r="M33" s="4">
        <v>1</v>
      </c>
      <c r="N33" s="4"/>
      <c r="O33" s="4"/>
      <c r="P33" s="4"/>
      <c r="Q33" s="4"/>
      <c r="R33" s="4">
        <v>3</v>
      </c>
      <c r="S33" s="4">
        <v>3</v>
      </c>
      <c r="T33" s="4">
        <v>2</v>
      </c>
      <c r="U33" s="4">
        <v>2</v>
      </c>
      <c r="V33" s="4"/>
      <c r="W33" s="4">
        <v>2</v>
      </c>
      <c r="X33" s="4">
        <v>4</v>
      </c>
      <c r="Y33" s="4"/>
      <c r="Z33" s="4">
        <v>2</v>
      </c>
      <c r="AA33" s="4"/>
      <c r="AB33" s="4"/>
      <c r="AC33" s="4">
        <v>3</v>
      </c>
      <c r="AD33" s="4">
        <v>3</v>
      </c>
      <c r="AE33" s="4"/>
      <c r="AF33" s="4">
        <v>2</v>
      </c>
      <c r="AG33" s="4">
        <v>3</v>
      </c>
      <c r="AH33" s="4">
        <v>1</v>
      </c>
      <c r="AI33" s="4">
        <v>1</v>
      </c>
      <c r="AJ33" s="4">
        <v>2</v>
      </c>
      <c r="AK33" s="4">
        <v>2</v>
      </c>
      <c r="AL33" s="4">
        <v>3</v>
      </c>
      <c r="AM33" s="4">
        <v>2</v>
      </c>
      <c r="AN33" s="4"/>
      <c r="AO33" s="4"/>
      <c r="AP33" s="4"/>
      <c r="AQ33" s="4"/>
      <c r="AR33" s="4"/>
    </row>
    <row r="34" spans="1:44" ht="15">
      <c r="A34" s="14">
        <v>40541</v>
      </c>
      <c r="B34" s="4">
        <v>2</v>
      </c>
      <c r="C34" s="4">
        <v>3</v>
      </c>
      <c r="D34" s="4">
        <v>3</v>
      </c>
      <c r="E34" s="4">
        <v>4</v>
      </c>
      <c r="F34" s="4">
        <v>3</v>
      </c>
      <c r="G34" s="4"/>
      <c r="H34" s="4">
        <v>2</v>
      </c>
      <c r="I34" s="4">
        <v>3</v>
      </c>
      <c r="J34" s="4">
        <v>4</v>
      </c>
      <c r="K34" s="4">
        <v>2</v>
      </c>
      <c r="L34" s="4">
        <v>2</v>
      </c>
      <c r="M34" s="4"/>
      <c r="N34" s="4">
        <v>2</v>
      </c>
      <c r="O34" s="4">
        <v>1</v>
      </c>
      <c r="P34" s="4">
        <v>1</v>
      </c>
      <c r="Q34" s="4">
        <v>2</v>
      </c>
      <c r="R34" s="4">
        <v>2</v>
      </c>
      <c r="S34" s="4">
        <v>4</v>
      </c>
      <c r="T34" s="4">
        <v>2</v>
      </c>
      <c r="U34" s="4">
        <v>5</v>
      </c>
      <c r="V34" s="4">
        <v>2</v>
      </c>
      <c r="W34" s="4">
        <v>2</v>
      </c>
      <c r="X34" s="4">
        <v>2</v>
      </c>
      <c r="Y34" s="4">
        <v>2</v>
      </c>
      <c r="Z34" s="4">
        <v>1</v>
      </c>
      <c r="AA34" s="4"/>
      <c r="AB34" s="4"/>
      <c r="AC34" s="4">
        <v>2</v>
      </c>
      <c r="AD34" s="4">
        <v>3</v>
      </c>
      <c r="AE34" s="4">
        <v>1</v>
      </c>
      <c r="AF34" s="4"/>
      <c r="AG34" s="4"/>
      <c r="AH34" s="4">
        <v>3</v>
      </c>
      <c r="AI34" s="4"/>
      <c r="AJ34" s="4">
        <v>2</v>
      </c>
      <c r="AK34" s="4">
        <v>1</v>
      </c>
      <c r="AL34" s="4">
        <v>2</v>
      </c>
      <c r="AM34" s="4">
        <v>2</v>
      </c>
      <c r="AN34" s="4"/>
      <c r="AO34" s="4"/>
      <c r="AP34" s="4"/>
      <c r="AQ34" s="4"/>
      <c r="AR34" s="4"/>
    </row>
    <row r="35" spans="1:44" ht="15">
      <c r="A35" s="14">
        <v>40544</v>
      </c>
      <c r="B35" s="4"/>
      <c r="C35" s="4"/>
      <c r="D35" s="4"/>
      <c r="E35" s="4"/>
      <c r="F35" s="4"/>
      <c r="G35" s="4"/>
      <c r="H35" s="4"/>
      <c r="I35" s="4">
        <v>2</v>
      </c>
      <c r="J35" s="4"/>
      <c r="K35" s="4"/>
      <c r="L35" s="4"/>
      <c r="M35" s="4">
        <v>1</v>
      </c>
      <c r="N35" s="4">
        <v>1</v>
      </c>
      <c r="O35" s="4"/>
      <c r="P35" s="4"/>
      <c r="Q35" s="4">
        <v>3</v>
      </c>
      <c r="R35" s="4">
        <v>4</v>
      </c>
      <c r="S35" s="4">
        <v>4</v>
      </c>
      <c r="T35" s="4"/>
      <c r="U35" s="4">
        <v>2</v>
      </c>
      <c r="V35" s="4"/>
      <c r="W35" s="4">
        <v>3</v>
      </c>
      <c r="X35" s="4">
        <v>2</v>
      </c>
      <c r="Y35" s="4">
        <v>3</v>
      </c>
      <c r="Z35" s="4">
        <v>2</v>
      </c>
      <c r="AA35" s="4">
        <v>1</v>
      </c>
      <c r="AB35" s="4">
        <v>4</v>
      </c>
      <c r="AC35" s="4">
        <v>5</v>
      </c>
      <c r="AD35" s="4">
        <v>5</v>
      </c>
      <c r="AE35" s="4">
        <v>5</v>
      </c>
      <c r="AF35" s="4">
        <v>2</v>
      </c>
      <c r="AG35" s="4">
        <v>2</v>
      </c>
      <c r="AH35" s="4">
        <v>1</v>
      </c>
      <c r="AI35" s="4"/>
      <c r="AJ35" s="4"/>
      <c r="AK35" s="4">
        <v>2</v>
      </c>
      <c r="AL35" s="4">
        <v>2</v>
      </c>
      <c r="AM35" s="4">
        <v>2</v>
      </c>
      <c r="AN35" s="4"/>
      <c r="AO35" s="4"/>
      <c r="AP35" s="4"/>
      <c r="AQ35" s="4">
        <v>2</v>
      </c>
      <c r="AR35" s="4"/>
    </row>
    <row r="36" spans="1:44" ht="15">
      <c r="A36" s="14">
        <v>40545</v>
      </c>
      <c r="B36" s="4"/>
      <c r="C36" s="4"/>
      <c r="D36" s="4"/>
      <c r="E36" s="4"/>
      <c r="F36" s="4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>
        <v>6</v>
      </c>
      <c r="R36" s="4">
        <v>5</v>
      </c>
      <c r="S36" s="4">
        <v>3</v>
      </c>
      <c r="T36" s="4"/>
      <c r="U36" s="4"/>
      <c r="V36" s="4"/>
      <c r="W36" s="4">
        <v>2</v>
      </c>
      <c r="X36" s="4">
        <v>3</v>
      </c>
      <c r="Y36" s="4">
        <v>2</v>
      </c>
      <c r="Z36" s="4">
        <v>3</v>
      </c>
      <c r="AA36" s="4">
        <v>3</v>
      </c>
      <c r="AB36" s="4">
        <v>2</v>
      </c>
      <c r="AC36" s="4">
        <v>3</v>
      </c>
      <c r="AD36" s="4">
        <v>2</v>
      </c>
      <c r="AE36" s="4">
        <v>3</v>
      </c>
      <c r="AF36" s="4"/>
      <c r="AG36" s="4"/>
      <c r="AH36" s="4"/>
      <c r="AI36" s="4"/>
      <c r="AJ36" s="4"/>
      <c r="AK36" s="4">
        <v>3</v>
      </c>
      <c r="AL36" s="4"/>
      <c r="AM36" s="4"/>
      <c r="AN36" s="4"/>
      <c r="AO36" s="4"/>
      <c r="AP36" s="4"/>
      <c r="AQ36" s="4"/>
      <c r="AR36" s="4">
        <v>2</v>
      </c>
    </row>
    <row r="37" spans="1:44" ht="15">
      <c r="A37" s="14">
        <v>40548</v>
      </c>
      <c r="B37" s="4"/>
      <c r="C37" s="4"/>
      <c r="D37" s="4"/>
      <c r="E37" s="4">
        <v>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3</v>
      </c>
      <c r="R37" s="4">
        <v>3</v>
      </c>
      <c r="S37" s="4">
        <v>3</v>
      </c>
      <c r="T37" s="4"/>
      <c r="U37" s="4"/>
      <c r="V37" s="4"/>
      <c r="W37" s="4">
        <v>2</v>
      </c>
      <c r="X37" s="4">
        <v>2</v>
      </c>
      <c r="Y37" s="4">
        <v>1</v>
      </c>
      <c r="Z37" s="4">
        <v>2</v>
      </c>
      <c r="AA37" s="4">
        <v>1</v>
      </c>
      <c r="AB37" s="4">
        <v>5</v>
      </c>
      <c r="AC37" s="4">
        <v>3</v>
      </c>
      <c r="AD37" s="4">
        <v>3</v>
      </c>
      <c r="AE37" s="4">
        <v>2</v>
      </c>
      <c r="AF37" s="4"/>
      <c r="AG37" s="4"/>
      <c r="AH37" s="4"/>
      <c r="AI37" s="4"/>
      <c r="AJ37" s="4"/>
      <c r="AK37" s="4"/>
      <c r="AL37" s="4">
        <v>1</v>
      </c>
      <c r="AM37" s="4"/>
      <c r="AN37" s="4"/>
      <c r="AO37" s="4"/>
      <c r="AP37" s="4"/>
      <c r="AQ37" s="4"/>
      <c r="AR37" s="4">
        <v>3</v>
      </c>
    </row>
    <row r="38" spans="1:44" ht="15">
      <c r="A38" s="14">
        <v>40551</v>
      </c>
      <c r="B38" s="4"/>
      <c r="C38" s="4">
        <v>2</v>
      </c>
      <c r="D38" s="4"/>
      <c r="E38" s="4"/>
      <c r="F38" s="4">
        <v>3</v>
      </c>
      <c r="G38" s="4"/>
      <c r="H38" s="4">
        <v>2</v>
      </c>
      <c r="I38" s="4">
        <v>2</v>
      </c>
      <c r="J38" s="4">
        <v>2</v>
      </c>
      <c r="K38" s="4"/>
      <c r="L38" s="4"/>
      <c r="M38" s="4"/>
      <c r="N38" s="4">
        <v>1</v>
      </c>
      <c r="O38" s="4"/>
      <c r="P38" s="4"/>
      <c r="Q38" s="4">
        <v>4</v>
      </c>
      <c r="R38" s="4">
        <v>3</v>
      </c>
      <c r="S38" s="4">
        <v>3</v>
      </c>
      <c r="T38" s="4">
        <v>3</v>
      </c>
      <c r="U38" s="4">
        <v>3</v>
      </c>
      <c r="V38" s="4"/>
      <c r="W38" s="4">
        <v>3</v>
      </c>
      <c r="X38" s="4">
        <v>3</v>
      </c>
      <c r="Y38" s="4">
        <v>3</v>
      </c>
      <c r="Z38" s="4">
        <v>4</v>
      </c>
      <c r="AA38" s="4">
        <v>2</v>
      </c>
      <c r="AB38" s="4">
        <v>2</v>
      </c>
      <c r="AC38" s="4">
        <v>5</v>
      </c>
      <c r="AD38" s="4">
        <v>1</v>
      </c>
      <c r="AE38" s="4">
        <v>3</v>
      </c>
      <c r="AF38" s="4">
        <v>2</v>
      </c>
      <c r="AG38" s="4">
        <v>3</v>
      </c>
      <c r="AH38" s="4"/>
      <c r="AI38" s="4"/>
      <c r="AJ38" s="4">
        <v>2</v>
      </c>
      <c r="AK38" s="4">
        <v>4</v>
      </c>
      <c r="AL38" s="4">
        <v>3</v>
      </c>
      <c r="AM38" s="4"/>
      <c r="AN38" s="4"/>
      <c r="AO38" s="4"/>
      <c r="AP38" s="4"/>
      <c r="AQ38" s="4"/>
      <c r="AR38" s="4"/>
    </row>
    <row r="39" spans="1:44" ht="15">
      <c r="A39" s="14">
        <v>40552</v>
      </c>
      <c r="B39" s="4"/>
      <c r="C39" s="4"/>
      <c r="D39" s="4"/>
      <c r="E39" s="4"/>
      <c r="F39" s="4">
        <v>2</v>
      </c>
      <c r="G39" s="4"/>
      <c r="H39" s="4">
        <v>2</v>
      </c>
      <c r="I39" s="4">
        <v>4</v>
      </c>
      <c r="J39" s="4"/>
      <c r="K39" s="4"/>
      <c r="L39" s="4"/>
      <c r="M39" s="4">
        <v>1</v>
      </c>
      <c r="N39" s="4">
        <v>1</v>
      </c>
      <c r="O39" s="4"/>
      <c r="P39" s="4"/>
      <c r="Q39" s="4">
        <v>6</v>
      </c>
      <c r="R39" s="4">
        <v>2</v>
      </c>
      <c r="S39" s="4">
        <v>2</v>
      </c>
      <c r="T39" s="4"/>
      <c r="U39" s="4">
        <v>4</v>
      </c>
      <c r="V39" s="4"/>
      <c r="W39" s="4">
        <v>3</v>
      </c>
      <c r="X39" s="4">
        <v>2</v>
      </c>
      <c r="Y39" s="4">
        <v>3</v>
      </c>
      <c r="Z39" s="4"/>
      <c r="AA39" s="4">
        <v>1</v>
      </c>
      <c r="AB39" s="4">
        <v>3</v>
      </c>
      <c r="AC39" s="4">
        <v>3</v>
      </c>
      <c r="AD39" s="4">
        <v>3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5">
      <c r="A40" s="14">
        <v>40555</v>
      </c>
      <c r="B40" s="4"/>
      <c r="C40" s="4"/>
      <c r="D40" s="4"/>
      <c r="E40" s="4"/>
      <c r="F40" s="4"/>
      <c r="G40" s="4"/>
      <c r="H40" s="4"/>
      <c r="I40" s="4">
        <v>2</v>
      </c>
      <c r="J40" s="4"/>
      <c r="K40" s="4"/>
      <c r="L40" s="4"/>
      <c r="M40" s="4"/>
      <c r="N40" s="4">
        <v>1</v>
      </c>
      <c r="O40" s="4"/>
      <c r="P40" s="4"/>
      <c r="Q40" s="4">
        <v>1</v>
      </c>
      <c r="R40" s="4">
        <v>2</v>
      </c>
      <c r="S40" s="4">
        <v>3</v>
      </c>
      <c r="T40" s="4"/>
      <c r="U40" s="4">
        <v>1</v>
      </c>
      <c r="V40" s="4"/>
      <c r="W40" s="4">
        <v>3</v>
      </c>
      <c r="X40" s="4">
        <v>3</v>
      </c>
      <c r="Y40" s="4"/>
      <c r="Z40" s="4"/>
      <c r="AA40" s="4"/>
      <c r="AB40" s="4">
        <v>3</v>
      </c>
      <c r="AC40" s="4">
        <v>2</v>
      </c>
      <c r="AD40" s="4">
        <v>2</v>
      </c>
      <c r="AE40" s="4">
        <v>2</v>
      </c>
      <c r="AF40" s="4"/>
      <c r="AG40" s="4"/>
      <c r="AH40" s="4"/>
      <c r="AI40" s="4"/>
      <c r="AJ40" s="4"/>
      <c r="AK40" s="4"/>
      <c r="AL40" s="4">
        <v>2</v>
      </c>
      <c r="AM40" s="4"/>
      <c r="AN40" s="4"/>
      <c r="AO40" s="4"/>
      <c r="AP40" s="4"/>
      <c r="AQ40" s="4"/>
      <c r="AR40" s="4"/>
    </row>
    <row r="41" spans="1:44" ht="15">
      <c r="A41" s="14">
        <v>40558</v>
      </c>
      <c r="B41" s="4"/>
      <c r="C41" s="4">
        <v>3</v>
      </c>
      <c r="D41" s="4">
        <v>4</v>
      </c>
      <c r="E41" s="4">
        <v>2</v>
      </c>
      <c r="F41" s="4">
        <v>2</v>
      </c>
      <c r="G41" s="4"/>
      <c r="H41" s="4">
        <v>3</v>
      </c>
      <c r="I41" s="4">
        <v>3</v>
      </c>
      <c r="J41" s="4">
        <v>1</v>
      </c>
      <c r="K41" s="4"/>
      <c r="L41" s="4"/>
      <c r="M41" s="4">
        <v>1</v>
      </c>
      <c r="N41" s="4">
        <v>2</v>
      </c>
      <c r="O41" s="4">
        <v>2</v>
      </c>
      <c r="P41" s="4"/>
      <c r="Q41" s="4">
        <v>2</v>
      </c>
      <c r="R41" s="4">
        <v>4</v>
      </c>
      <c r="S41" s="4">
        <v>3</v>
      </c>
      <c r="T41" s="4"/>
      <c r="U41" s="4">
        <v>2</v>
      </c>
      <c r="V41" s="4">
        <v>2</v>
      </c>
      <c r="W41" s="4">
        <v>3</v>
      </c>
      <c r="X41" s="4">
        <v>4</v>
      </c>
      <c r="Y41" s="4">
        <v>2</v>
      </c>
      <c r="Z41" s="4">
        <v>2</v>
      </c>
      <c r="AA41" s="4"/>
      <c r="AB41" s="4">
        <v>3</v>
      </c>
      <c r="AC41" s="4">
        <v>3</v>
      </c>
      <c r="AD41" s="4">
        <v>3</v>
      </c>
      <c r="AE41" s="4">
        <v>1</v>
      </c>
      <c r="AF41" s="4">
        <v>2</v>
      </c>
      <c r="AG41" s="4">
        <v>6</v>
      </c>
      <c r="AH41" s="4">
        <v>2</v>
      </c>
      <c r="AI41" s="4">
        <v>2</v>
      </c>
      <c r="AJ41" s="4"/>
      <c r="AK41" s="4"/>
      <c r="AL41" s="4">
        <v>2</v>
      </c>
      <c r="AM41" s="4"/>
      <c r="AN41" s="4"/>
      <c r="AO41" s="4"/>
      <c r="AP41" s="4"/>
      <c r="AQ41" s="4"/>
      <c r="AR41" s="4"/>
    </row>
    <row r="42" spans="1:44" ht="15">
      <c r="A42" s="14">
        <v>40559</v>
      </c>
      <c r="B42" s="4"/>
      <c r="C42" s="4">
        <v>1</v>
      </c>
      <c r="D42" s="4">
        <v>3</v>
      </c>
      <c r="E42" s="4">
        <v>3</v>
      </c>
      <c r="F42" s="4">
        <v>2</v>
      </c>
      <c r="G42" s="4"/>
      <c r="H42" s="4"/>
      <c r="I42" s="4">
        <v>3</v>
      </c>
      <c r="J42" s="4">
        <v>3</v>
      </c>
      <c r="K42" s="4"/>
      <c r="L42" s="4"/>
      <c r="M42" s="4"/>
      <c r="N42" s="4">
        <v>2</v>
      </c>
      <c r="O42" s="4"/>
      <c r="P42" s="4"/>
      <c r="Q42" s="4"/>
      <c r="R42" s="4">
        <v>3</v>
      </c>
      <c r="S42" s="4">
        <v>2</v>
      </c>
      <c r="T42" s="4"/>
      <c r="U42" s="4">
        <v>2</v>
      </c>
      <c r="V42" s="4"/>
      <c r="W42" s="4">
        <v>2</v>
      </c>
      <c r="X42" s="4">
        <v>2</v>
      </c>
      <c r="Y42" s="4"/>
      <c r="Z42" s="4">
        <v>2</v>
      </c>
      <c r="AA42" s="4">
        <v>3</v>
      </c>
      <c r="AB42" s="4">
        <v>3</v>
      </c>
      <c r="AC42" s="4">
        <v>3</v>
      </c>
      <c r="AD42" s="4">
        <v>3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5">
      <c r="A43" s="14">
        <v>40562</v>
      </c>
      <c r="B43" s="4">
        <v>3</v>
      </c>
      <c r="C43" s="4">
        <v>3</v>
      </c>
      <c r="D43" s="4">
        <v>1</v>
      </c>
      <c r="E43" s="4">
        <v>2</v>
      </c>
      <c r="F43" s="4">
        <v>3</v>
      </c>
      <c r="G43" s="4"/>
      <c r="H43" s="4">
        <v>2</v>
      </c>
      <c r="I43" s="4">
        <v>2</v>
      </c>
      <c r="J43" s="4">
        <v>1</v>
      </c>
      <c r="K43" s="4">
        <v>3</v>
      </c>
      <c r="L43" s="4"/>
      <c r="M43" s="4">
        <v>1</v>
      </c>
      <c r="N43" s="4"/>
      <c r="O43" s="4"/>
      <c r="P43" s="4"/>
      <c r="Q43" s="4"/>
      <c r="R43" s="4">
        <v>3</v>
      </c>
      <c r="S43" s="4">
        <v>2</v>
      </c>
      <c r="T43" s="4"/>
      <c r="U43" s="4">
        <v>2</v>
      </c>
      <c r="V43" s="4">
        <v>3</v>
      </c>
      <c r="W43" s="4">
        <v>1</v>
      </c>
      <c r="X43" s="4">
        <v>3</v>
      </c>
      <c r="Y43" s="4"/>
      <c r="Z43" s="4">
        <v>1</v>
      </c>
      <c r="AA43" s="4"/>
      <c r="AB43" s="4"/>
      <c r="AC43" s="4"/>
      <c r="AD43" s="4">
        <v>2</v>
      </c>
      <c r="AE43" s="4"/>
      <c r="AF43" s="4">
        <v>2</v>
      </c>
      <c r="AG43" s="4"/>
      <c r="AH43" s="4">
        <v>3</v>
      </c>
      <c r="AI43" s="4">
        <v>2</v>
      </c>
      <c r="AJ43" s="4"/>
      <c r="AK43" s="4"/>
      <c r="AL43" s="4"/>
      <c r="AM43" s="4"/>
      <c r="AN43" s="4"/>
      <c r="AO43" s="4"/>
      <c r="AP43" s="4"/>
      <c r="AQ43" s="4"/>
      <c r="AR43" s="4">
        <v>3</v>
      </c>
    </row>
    <row r="44" spans="1:44" ht="15">
      <c r="A44" s="14">
        <v>40565</v>
      </c>
      <c r="B44" s="4">
        <v>2</v>
      </c>
      <c r="C44" s="4">
        <v>3</v>
      </c>
      <c r="D44" s="4">
        <v>3</v>
      </c>
      <c r="E44" s="4">
        <v>5</v>
      </c>
      <c r="F44" s="4">
        <v>4</v>
      </c>
      <c r="G44" s="4"/>
      <c r="H44" s="4"/>
      <c r="I44" s="4">
        <v>6</v>
      </c>
      <c r="J44" s="4">
        <v>2</v>
      </c>
      <c r="K44" s="4">
        <v>2</v>
      </c>
      <c r="L44" s="4">
        <v>3</v>
      </c>
      <c r="M44" s="4">
        <v>2</v>
      </c>
      <c r="N44" s="4"/>
      <c r="O44" s="4"/>
      <c r="P44" s="4"/>
      <c r="Q44" s="4"/>
      <c r="R44" s="4">
        <v>3</v>
      </c>
      <c r="S44" s="4">
        <v>3</v>
      </c>
      <c r="T44" s="4">
        <v>1</v>
      </c>
      <c r="U44" s="4">
        <v>3</v>
      </c>
      <c r="V44" s="4"/>
      <c r="W44" s="4">
        <v>1</v>
      </c>
      <c r="X44" s="4">
        <v>1</v>
      </c>
      <c r="Y44" s="4"/>
      <c r="Z44" s="4"/>
      <c r="AA44" s="4"/>
      <c r="AB44" s="4">
        <v>3</v>
      </c>
      <c r="AC44" s="4">
        <v>3</v>
      </c>
      <c r="AD44" s="4">
        <v>2</v>
      </c>
      <c r="AE44" s="4">
        <v>2</v>
      </c>
      <c r="AF44" s="4"/>
      <c r="AG44" s="4">
        <v>1</v>
      </c>
      <c r="AH44" s="4">
        <v>1</v>
      </c>
      <c r="AI44" s="4">
        <v>3</v>
      </c>
      <c r="AJ44" s="4"/>
      <c r="AK44" s="4"/>
      <c r="AL44" s="4">
        <v>2</v>
      </c>
      <c r="AM44" s="4"/>
      <c r="AN44" s="4"/>
      <c r="AO44" s="4"/>
      <c r="AP44" s="4"/>
      <c r="AQ44" s="4"/>
      <c r="AR44" s="4"/>
    </row>
    <row r="45" spans="1:44" ht="15">
      <c r="A45" s="14">
        <v>40566</v>
      </c>
      <c r="B45" s="4">
        <v>2</v>
      </c>
      <c r="C45" s="4">
        <v>3</v>
      </c>
      <c r="D45" s="4">
        <v>2</v>
      </c>
      <c r="E45" s="4">
        <v>3</v>
      </c>
      <c r="F45" s="4">
        <v>2</v>
      </c>
      <c r="G45" s="4"/>
      <c r="H45" s="4">
        <v>2</v>
      </c>
      <c r="I45" s="4">
        <v>3</v>
      </c>
      <c r="J45" s="4">
        <v>3</v>
      </c>
      <c r="K45" s="4">
        <v>1</v>
      </c>
      <c r="L45" s="4">
        <v>2</v>
      </c>
      <c r="M45" s="4">
        <v>2</v>
      </c>
      <c r="N45" s="4"/>
      <c r="O45" s="4">
        <v>1</v>
      </c>
      <c r="P45" s="4">
        <v>2</v>
      </c>
      <c r="Q45" s="4"/>
      <c r="R45" s="4">
        <v>2</v>
      </c>
      <c r="S45" s="4">
        <v>3</v>
      </c>
      <c r="T45" s="4"/>
      <c r="U45" s="4">
        <v>3</v>
      </c>
      <c r="V45" s="4"/>
      <c r="W45" s="4">
        <v>2</v>
      </c>
      <c r="X45" s="4">
        <v>1</v>
      </c>
      <c r="Y45" s="4"/>
      <c r="Z45" s="4"/>
      <c r="AA45" s="4"/>
      <c r="AB45" s="4"/>
      <c r="AC45" s="4"/>
      <c r="AD45" s="4"/>
      <c r="AE45" s="4"/>
      <c r="AF45" s="4">
        <v>1</v>
      </c>
      <c r="AG45" s="4"/>
      <c r="AH45" s="4"/>
      <c r="AI45" s="4"/>
      <c r="AJ45" s="4">
        <v>1</v>
      </c>
      <c r="AK45" s="4"/>
      <c r="AL45" s="4">
        <v>2</v>
      </c>
      <c r="AM45" s="4">
        <v>2</v>
      </c>
      <c r="AN45" s="4"/>
      <c r="AO45" s="4"/>
      <c r="AP45" s="4"/>
      <c r="AQ45" s="4"/>
      <c r="AR45" s="4"/>
    </row>
    <row r="46" spans="1:44" ht="15">
      <c r="A46" s="14">
        <v>40569</v>
      </c>
      <c r="B46" s="4">
        <v>1</v>
      </c>
      <c r="C46" s="4">
        <v>2</v>
      </c>
      <c r="D46" s="4">
        <v>3</v>
      </c>
      <c r="E46" s="4">
        <v>3</v>
      </c>
      <c r="F46" s="4">
        <v>3</v>
      </c>
      <c r="G46" s="4"/>
      <c r="H46" s="4">
        <v>1</v>
      </c>
      <c r="I46" s="4">
        <v>2</v>
      </c>
      <c r="J46" s="4">
        <v>1</v>
      </c>
      <c r="K46" s="4">
        <v>1</v>
      </c>
      <c r="L46" s="4">
        <v>1</v>
      </c>
      <c r="M46" s="4">
        <v>3</v>
      </c>
      <c r="N46" s="4">
        <v>2</v>
      </c>
      <c r="O46" s="4"/>
      <c r="P46" s="4"/>
      <c r="Q46" s="4"/>
      <c r="R46" s="4">
        <v>2</v>
      </c>
      <c r="S46" s="4">
        <v>3</v>
      </c>
      <c r="T46" s="4">
        <v>2</v>
      </c>
      <c r="U46" s="4">
        <v>3</v>
      </c>
      <c r="V46" s="4"/>
      <c r="W46" s="4">
        <v>1</v>
      </c>
      <c r="X46" s="4">
        <v>1</v>
      </c>
      <c r="Y46" s="4"/>
      <c r="Z46" s="4"/>
      <c r="AA46" s="4"/>
      <c r="AB46" s="4"/>
      <c r="AC46" s="4"/>
      <c r="AD46" s="4"/>
      <c r="AE46" s="4"/>
      <c r="AF46" s="4"/>
      <c r="AG46" s="4">
        <v>3</v>
      </c>
      <c r="AH46" s="4"/>
      <c r="AI46" s="4"/>
      <c r="AJ46" s="4"/>
      <c r="AK46" s="4"/>
      <c r="AL46" s="4">
        <v>2</v>
      </c>
      <c r="AM46" s="4"/>
      <c r="AN46" s="4"/>
      <c r="AO46" s="4"/>
      <c r="AP46" s="4"/>
      <c r="AQ46" s="4"/>
      <c r="AR46" s="4"/>
    </row>
    <row r="47" spans="1:44" ht="15">
      <c r="A47" s="14">
        <v>40572</v>
      </c>
      <c r="B47" s="4">
        <v>1</v>
      </c>
      <c r="C47" s="4">
        <v>3</v>
      </c>
      <c r="D47" s="4">
        <v>3</v>
      </c>
      <c r="E47" s="4">
        <v>3</v>
      </c>
      <c r="F47" s="4">
        <v>3</v>
      </c>
      <c r="G47" s="4"/>
      <c r="H47" s="4">
        <v>4</v>
      </c>
      <c r="I47" s="4">
        <v>3</v>
      </c>
      <c r="J47" s="4">
        <v>3</v>
      </c>
      <c r="K47" s="4">
        <v>3</v>
      </c>
      <c r="L47" s="4"/>
      <c r="M47" s="4">
        <v>4</v>
      </c>
      <c r="N47" s="4">
        <v>2</v>
      </c>
      <c r="O47" s="4">
        <v>4</v>
      </c>
      <c r="P47" s="4">
        <v>2</v>
      </c>
      <c r="Q47" s="4">
        <v>1</v>
      </c>
      <c r="R47" s="4">
        <v>4</v>
      </c>
      <c r="S47" s="4">
        <v>3</v>
      </c>
      <c r="T47" s="4">
        <v>2</v>
      </c>
      <c r="U47" s="4">
        <v>5</v>
      </c>
      <c r="V47" s="4"/>
      <c r="W47" s="4">
        <v>2</v>
      </c>
      <c r="X47" s="4">
        <v>4</v>
      </c>
      <c r="Y47" s="4"/>
      <c r="Z47" s="4"/>
      <c r="AA47" s="4"/>
      <c r="AB47" s="4">
        <v>4</v>
      </c>
      <c r="AC47" s="4">
        <v>2</v>
      </c>
      <c r="AD47" s="4">
        <v>2</v>
      </c>
      <c r="AE47" s="4"/>
      <c r="AF47" s="4">
        <v>1</v>
      </c>
      <c r="AG47" s="4">
        <v>2</v>
      </c>
      <c r="AH47" s="4"/>
      <c r="AI47" s="4">
        <v>3</v>
      </c>
      <c r="AJ47" s="4"/>
      <c r="AK47" s="4">
        <v>1</v>
      </c>
      <c r="AL47" s="4">
        <v>2</v>
      </c>
      <c r="AM47" s="4">
        <v>3</v>
      </c>
      <c r="AN47" s="4"/>
      <c r="AO47" s="4"/>
      <c r="AP47" s="4"/>
      <c r="AQ47" s="4"/>
      <c r="AR47" s="4"/>
    </row>
    <row r="48" spans="1:44" ht="15">
      <c r="A48" s="14">
        <v>40573</v>
      </c>
      <c r="B48" s="4"/>
      <c r="C48" s="4">
        <v>3</v>
      </c>
      <c r="D48" s="4">
        <v>3</v>
      </c>
      <c r="E48" s="4">
        <v>2</v>
      </c>
      <c r="F48" s="4">
        <v>3</v>
      </c>
      <c r="G48" s="4"/>
      <c r="H48" s="4"/>
      <c r="I48" s="4">
        <v>2</v>
      </c>
      <c r="J48" s="4">
        <v>3</v>
      </c>
      <c r="K48" s="4"/>
      <c r="L48" s="4"/>
      <c r="M48" s="4">
        <v>1</v>
      </c>
      <c r="N48" s="4">
        <v>1</v>
      </c>
      <c r="O48" s="4">
        <v>1</v>
      </c>
      <c r="P48" s="4">
        <v>2</v>
      </c>
      <c r="Q48" s="4"/>
      <c r="R48" s="4">
        <v>3</v>
      </c>
      <c r="S48" s="4">
        <v>2</v>
      </c>
      <c r="T48" s="4"/>
      <c r="U48" s="4">
        <v>3</v>
      </c>
      <c r="V48" s="4"/>
      <c r="W48" s="4">
        <v>3</v>
      </c>
      <c r="X48" s="4">
        <v>3</v>
      </c>
      <c r="Y48" s="4"/>
      <c r="Z48" s="4"/>
      <c r="AA48" s="4"/>
      <c r="AB48" s="4"/>
      <c r="AC48" s="4">
        <v>3</v>
      </c>
      <c r="AD48" s="4"/>
      <c r="AE48" s="4"/>
      <c r="AF48" s="4"/>
      <c r="AG48" s="4"/>
      <c r="AH48" s="4"/>
      <c r="AI48" s="4"/>
      <c r="AJ48" s="4"/>
      <c r="AK48" s="4"/>
      <c r="AL48" s="4">
        <v>2</v>
      </c>
      <c r="AM48" s="4"/>
      <c r="AN48" s="4"/>
      <c r="AO48" s="4"/>
      <c r="AP48" s="4"/>
      <c r="AQ48" s="4"/>
      <c r="AR48" s="4"/>
    </row>
    <row r="49" spans="1:44" ht="15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5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2:44" ht="13.5" thickBo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4.25" thickBot="1" thickTop="1">
      <c r="A52" s="10" t="s">
        <v>7</v>
      </c>
      <c r="B52" s="23" t="s">
        <v>33</v>
      </c>
      <c r="C52" s="23" t="s">
        <v>34</v>
      </c>
      <c r="D52" s="23" t="s">
        <v>35</v>
      </c>
      <c r="E52" s="23" t="s">
        <v>36</v>
      </c>
      <c r="F52" s="23" t="s">
        <v>56</v>
      </c>
      <c r="G52" s="23" t="s">
        <v>16</v>
      </c>
      <c r="H52" s="23" t="s">
        <v>15</v>
      </c>
      <c r="I52" s="23" t="s">
        <v>14</v>
      </c>
      <c r="J52" s="23" t="s">
        <v>17</v>
      </c>
      <c r="K52" s="23" t="s">
        <v>37</v>
      </c>
      <c r="L52" s="23" t="s">
        <v>38</v>
      </c>
      <c r="M52" s="23" t="s">
        <v>39</v>
      </c>
      <c r="N52" s="23" t="s">
        <v>40</v>
      </c>
      <c r="O52" s="23" t="s">
        <v>41</v>
      </c>
      <c r="P52" s="23" t="s">
        <v>42</v>
      </c>
      <c r="Q52" s="23" t="s">
        <v>18</v>
      </c>
      <c r="R52" s="23" t="s">
        <v>19</v>
      </c>
      <c r="S52" s="23" t="s">
        <v>20</v>
      </c>
      <c r="T52" s="23" t="s">
        <v>21</v>
      </c>
      <c r="U52" s="23" t="s">
        <v>22</v>
      </c>
      <c r="V52" s="23" t="s">
        <v>23</v>
      </c>
      <c r="W52" s="23" t="s">
        <v>24</v>
      </c>
      <c r="X52" s="23" t="s">
        <v>25</v>
      </c>
      <c r="Y52" s="23" t="s">
        <v>26</v>
      </c>
      <c r="Z52" s="23" t="s">
        <v>27</v>
      </c>
      <c r="AA52" s="23" t="s">
        <v>28</v>
      </c>
      <c r="AB52" s="23" t="s">
        <v>29</v>
      </c>
      <c r="AC52" s="23" t="s">
        <v>30</v>
      </c>
      <c r="AD52" s="23" t="s">
        <v>31</v>
      </c>
      <c r="AE52" s="23" t="s">
        <v>32</v>
      </c>
      <c r="AF52" s="23">
        <v>40</v>
      </c>
      <c r="AG52" s="23">
        <v>41</v>
      </c>
      <c r="AH52" s="23">
        <v>42</v>
      </c>
      <c r="AI52" s="23">
        <v>43</v>
      </c>
      <c r="AJ52" s="23">
        <v>44</v>
      </c>
      <c r="AK52" s="23">
        <v>45</v>
      </c>
      <c r="AL52" s="23">
        <v>46</v>
      </c>
      <c r="AM52" s="23">
        <v>47</v>
      </c>
      <c r="AN52" s="23">
        <v>48</v>
      </c>
      <c r="AO52" s="23">
        <v>49</v>
      </c>
      <c r="AP52" s="23" t="s">
        <v>53</v>
      </c>
      <c r="AQ52" s="23" t="s">
        <v>54</v>
      </c>
      <c r="AR52" s="24" t="s">
        <v>55</v>
      </c>
    </row>
    <row r="53" spans="1:45" ht="14.25" customHeight="1" thickBot="1" thickTop="1">
      <c r="A53" s="25" t="s">
        <v>57</v>
      </c>
      <c r="B53" s="7">
        <f aca="true" t="shared" si="0" ref="B53:AM53">SUM(B2:B50)</f>
        <v>13</v>
      </c>
      <c r="C53" s="7">
        <f t="shared" si="0"/>
        <v>71</v>
      </c>
      <c r="D53" s="7">
        <f t="shared" si="0"/>
        <v>84</v>
      </c>
      <c r="E53" s="7">
        <f t="shared" si="0"/>
        <v>94</v>
      </c>
      <c r="F53" s="7">
        <f t="shared" si="0"/>
        <v>111</v>
      </c>
      <c r="G53" s="7">
        <f t="shared" si="0"/>
        <v>2</v>
      </c>
      <c r="H53" s="7">
        <f t="shared" si="0"/>
        <v>53</v>
      </c>
      <c r="I53" s="7">
        <f t="shared" si="0"/>
        <v>126</v>
      </c>
      <c r="J53" s="7">
        <f t="shared" si="0"/>
        <v>44</v>
      </c>
      <c r="K53" s="7">
        <f t="shared" si="0"/>
        <v>51</v>
      </c>
      <c r="L53" s="7">
        <f t="shared" si="0"/>
        <v>51</v>
      </c>
      <c r="M53" s="7">
        <f t="shared" si="0"/>
        <v>82</v>
      </c>
      <c r="N53" s="7">
        <f t="shared" si="0"/>
        <v>54</v>
      </c>
      <c r="O53" s="7">
        <f t="shared" si="0"/>
        <v>52</v>
      </c>
      <c r="P53" s="7">
        <f>SUM(P2:P50)</f>
        <v>20</v>
      </c>
      <c r="Q53" s="7">
        <f>SUM(Q2:Q50)</f>
        <v>61</v>
      </c>
      <c r="R53" s="7">
        <f>SUM(R2:R50)</f>
        <v>132</v>
      </c>
      <c r="S53" s="7">
        <f>SUM(S2:S50)</f>
        <v>145</v>
      </c>
      <c r="T53" s="7">
        <f>SUM(T2:T50)</f>
        <v>30</v>
      </c>
      <c r="U53" s="7">
        <f t="shared" si="0"/>
        <v>119</v>
      </c>
      <c r="V53" s="7">
        <f t="shared" si="0"/>
        <v>13</v>
      </c>
      <c r="W53" s="7">
        <f t="shared" si="0"/>
        <v>85</v>
      </c>
      <c r="X53" s="7">
        <f t="shared" si="0"/>
        <v>96</v>
      </c>
      <c r="Y53" s="7">
        <f t="shared" si="0"/>
        <v>22</v>
      </c>
      <c r="Z53" s="7">
        <f t="shared" si="0"/>
        <v>30</v>
      </c>
      <c r="AA53" s="7">
        <f>SUM(AA2:AA50)</f>
        <v>12</v>
      </c>
      <c r="AB53" s="7">
        <f t="shared" si="0"/>
        <v>38</v>
      </c>
      <c r="AC53" s="7">
        <f t="shared" si="0"/>
        <v>60</v>
      </c>
      <c r="AD53" s="7">
        <f t="shared" si="0"/>
        <v>61</v>
      </c>
      <c r="AE53" s="7">
        <f t="shared" si="0"/>
        <v>33</v>
      </c>
      <c r="AF53" s="7">
        <f t="shared" si="0"/>
        <v>45</v>
      </c>
      <c r="AG53" s="7">
        <f t="shared" si="0"/>
        <v>57</v>
      </c>
      <c r="AH53" s="7">
        <f t="shared" si="0"/>
        <v>42</v>
      </c>
      <c r="AI53" s="7">
        <f t="shared" si="0"/>
        <v>32</v>
      </c>
      <c r="AJ53" s="7">
        <f t="shared" si="0"/>
        <v>39</v>
      </c>
      <c r="AK53" s="7">
        <f t="shared" si="0"/>
        <v>39</v>
      </c>
      <c r="AL53" s="7">
        <f t="shared" si="0"/>
        <v>68</v>
      </c>
      <c r="AM53" s="7">
        <f t="shared" si="0"/>
        <v>54</v>
      </c>
      <c r="AN53" s="7">
        <f>SUM(AN2:AN50)</f>
        <v>18</v>
      </c>
      <c r="AO53" s="7">
        <f>SUM(AO2:AO50)</f>
        <v>9</v>
      </c>
      <c r="AP53" s="7">
        <f>SUM(AP2:AP50)</f>
        <v>0</v>
      </c>
      <c r="AQ53" s="7">
        <f>SUM(AQ2:AQ50)</f>
        <v>2</v>
      </c>
      <c r="AR53" s="8">
        <f>SUM(AR2:AR50)</f>
        <v>11</v>
      </c>
      <c r="AS53" s="1">
        <f>SUM(B53:AR53)</f>
        <v>2261</v>
      </c>
    </row>
    <row r="54" ht="13.5" thickTop="1"/>
  </sheetData>
  <sheetProtection/>
  <printOptions/>
  <pageMargins left="0.25" right="0.25" top="0.75" bottom="0.5" header="0.25" footer="0.5"/>
  <pageSetup fitToHeight="1" fitToWidth="1" horizontalDpi="600" verticalDpi="600" orientation="landscape" scale="67" r:id="rId1"/>
  <headerFooter alignWithMargins="0">
    <oddHeader>&amp;C&amp;24 2010/11 Total Hunters by Blind Number (McCormack Unit)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35.7109375" style="0" customWidth="1"/>
    <col min="2" max="4" width="17.00390625" style="1" customWidth="1"/>
    <col min="5" max="5" width="17.00390625" style="0" customWidth="1"/>
  </cols>
  <sheetData>
    <row r="1" spans="1:4" s="3" customFormat="1" ht="13.5" thickBot="1">
      <c r="A1" s="6" t="s">
        <v>0</v>
      </c>
      <c r="B1" s="6" t="s">
        <v>2</v>
      </c>
      <c r="C1" s="6" t="s">
        <v>1</v>
      </c>
      <c r="D1" s="6" t="s">
        <v>3</v>
      </c>
    </row>
    <row r="2" spans="1:4" ht="15" thickTop="1">
      <c r="A2" s="60">
        <v>40467</v>
      </c>
      <c r="B2" s="54">
        <f>SUM('Ducks By Blind'!B3:AR3)</f>
        <v>178</v>
      </c>
      <c r="C2" s="54">
        <f>SUM('Hunters Per Blind'!B2:AR2)</f>
        <v>74</v>
      </c>
      <c r="D2" s="55">
        <f>B2/C2</f>
        <v>2.4054054054054053</v>
      </c>
    </row>
    <row r="3" spans="1:4" ht="14.25">
      <c r="A3" s="61">
        <v>40468</v>
      </c>
      <c r="B3" s="54">
        <f>SUM('Ducks By Blind'!B4:AR4)</f>
        <v>66</v>
      </c>
      <c r="C3" s="54">
        <f>SUM('Hunters Per Blind'!B3:AR3)</f>
        <v>53</v>
      </c>
      <c r="D3" s="55">
        <f aca="true" t="shared" si="0" ref="D3:D35">B3/C3</f>
        <v>1.2452830188679245</v>
      </c>
    </row>
    <row r="4" spans="1:4" ht="14.25">
      <c r="A4" s="61">
        <v>40471</v>
      </c>
      <c r="B4" s="54">
        <f>SUM('Ducks By Blind'!B5:AR5)</f>
        <v>78</v>
      </c>
      <c r="C4" s="54">
        <f>SUM('Hunters Per Blind'!B4:AR4)</f>
        <v>33</v>
      </c>
      <c r="D4" s="55">
        <f t="shared" si="0"/>
        <v>2.3636363636363638</v>
      </c>
    </row>
    <row r="5" spans="1:4" ht="14.25">
      <c r="A5" s="61">
        <v>40474</v>
      </c>
      <c r="B5" s="54">
        <f>SUM('Ducks By Blind'!B6:AR6)</f>
        <v>55</v>
      </c>
      <c r="C5" s="54">
        <f>SUM('Hunters Per Blind'!B5:AR5)</f>
        <v>42</v>
      </c>
      <c r="D5" s="55">
        <f t="shared" si="0"/>
        <v>1.3095238095238095</v>
      </c>
    </row>
    <row r="6" spans="1:4" ht="14.25">
      <c r="A6" s="61">
        <v>40475</v>
      </c>
      <c r="B6" s="54">
        <f>SUM('Ducks By Blind'!B7:AR7)</f>
        <v>42</v>
      </c>
      <c r="C6" s="54">
        <f>SUM('Hunters Per Blind'!B6:AR6)</f>
        <v>39</v>
      </c>
      <c r="D6" s="55">
        <f t="shared" si="0"/>
        <v>1.0769230769230769</v>
      </c>
    </row>
    <row r="7" spans="1:4" ht="14.25">
      <c r="A7" s="61">
        <v>40478</v>
      </c>
      <c r="B7" s="54">
        <f>SUM('Ducks By Blind'!B8:AR8)</f>
        <v>70</v>
      </c>
      <c r="C7" s="54">
        <f>SUM('Hunters Per Blind'!B7:AR7)</f>
        <v>33</v>
      </c>
      <c r="D7" s="55">
        <f t="shared" si="0"/>
        <v>2.121212121212121</v>
      </c>
    </row>
    <row r="8" spans="1:4" ht="14.25">
      <c r="A8" s="61">
        <v>40481</v>
      </c>
      <c r="B8" s="54">
        <f>SUM('Ducks By Blind'!B9:AR9)</f>
        <v>101</v>
      </c>
      <c r="C8" s="54">
        <f>SUM('Hunters Per Blind'!B8:AR8)</f>
        <v>52</v>
      </c>
      <c r="D8" s="55">
        <f t="shared" si="0"/>
        <v>1.9423076923076923</v>
      </c>
    </row>
    <row r="9" spans="1:4" ht="14.25">
      <c r="A9" s="61">
        <v>40482</v>
      </c>
      <c r="B9" s="54">
        <f>SUM('Ducks By Blind'!B10:AR10)</f>
        <v>62</v>
      </c>
      <c r="C9" s="54">
        <f>SUM('Hunters Per Blind'!B9:AR9)</f>
        <v>40</v>
      </c>
      <c r="D9" s="55">
        <f t="shared" si="0"/>
        <v>1.55</v>
      </c>
    </row>
    <row r="10" spans="1:4" ht="14.25">
      <c r="A10" s="61">
        <v>40485</v>
      </c>
      <c r="B10" s="54">
        <f>SUM('Ducks By Blind'!B11:AR11)</f>
        <v>94</v>
      </c>
      <c r="C10" s="54">
        <f>SUM('Hunters Per Blind'!B10:AR10)</f>
        <v>40</v>
      </c>
      <c r="D10" s="55">
        <f t="shared" si="0"/>
        <v>2.35</v>
      </c>
    </row>
    <row r="11" spans="1:4" ht="14.25">
      <c r="A11" s="61">
        <v>40488</v>
      </c>
      <c r="B11" s="54">
        <f>SUM('Ducks By Blind'!B12:AR12)</f>
        <v>140</v>
      </c>
      <c r="C11" s="54">
        <f>SUM('Hunters Per Blind'!B11:AR11)</f>
        <v>53</v>
      </c>
      <c r="D11" s="55">
        <f t="shared" si="0"/>
        <v>2.641509433962264</v>
      </c>
    </row>
    <row r="12" spans="1:4" ht="14.25">
      <c r="A12" s="61">
        <v>40489</v>
      </c>
      <c r="B12" s="54">
        <f>SUM('Ducks By Blind'!B13:AR13)</f>
        <v>65</v>
      </c>
      <c r="C12" s="54">
        <f>SUM('Hunters Per Blind'!B12:AR12)</f>
        <v>35</v>
      </c>
      <c r="D12" s="55">
        <f t="shared" si="0"/>
        <v>1.8571428571428572</v>
      </c>
    </row>
    <row r="13" spans="1:4" ht="14.25">
      <c r="A13" s="61">
        <v>40492</v>
      </c>
      <c r="B13" s="54">
        <f>SUM('Ducks By Blind'!B14:AR14)</f>
        <v>114</v>
      </c>
      <c r="C13" s="54">
        <f>SUM('Hunters Per Blind'!B13:AR13)</f>
        <v>44</v>
      </c>
      <c r="D13" s="55">
        <f t="shared" si="0"/>
        <v>2.590909090909091</v>
      </c>
    </row>
    <row r="14" spans="1:4" ht="14.25">
      <c r="A14" s="62">
        <v>40495</v>
      </c>
      <c r="B14" s="54">
        <f>SUM('Ducks By Blind'!B15:AR15)</f>
        <v>32</v>
      </c>
      <c r="C14" s="54">
        <f>SUM('Hunters Per Blind'!B14:AR14)</f>
        <v>15</v>
      </c>
      <c r="D14" s="55">
        <f t="shared" si="0"/>
        <v>2.1333333333333333</v>
      </c>
    </row>
    <row r="15" spans="1:4" ht="14.25">
      <c r="A15" s="61">
        <v>40496</v>
      </c>
      <c r="B15" s="54">
        <f>SUM('Ducks By Blind'!B16:AR16)</f>
        <v>103</v>
      </c>
      <c r="C15" s="54">
        <f>SUM('Hunters Per Blind'!B15:AR15)</f>
        <v>47</v>
      </c>
      <c r="D15" s="55">
        <f t="shared" si="0"/>
        <v>2.1914893617021276</v>
      </c>
    </row>
    <row r="16" spans="1:4" ht="14.25">
      <c r="A16" s="61">
        <v>40499</v>
      </c>
      <c r="B16" s="54">
        <f>SUM('Ducks By Blind'!B17:AR17)</f>
        <v>88</v>
      </c>
      <c r="C16" s="54">
        <f>SUM('Hunters Per Blind'!B16:AR16)</f>
        <v>60</v>
      </c>
      <c r="D16" s="55">
        <f t="shared" si="0"/>
        <v>1.4666666666666666</v>
      </c>
    </row>
    <row r="17" spans="1:4" ht="14.25">
      <c r="A17" s="61">
        <v>40502</v>
      </c>
      <c r="B17" s="54">
        <f>SUM('Ducks By Blind'!B18:AR18)</f>
        <v>189</v>
      </c>
      <c r="C17" s="54">
        <f>SUM('Hunters Per Blind'!B17:AR17)</f>
        <v>65</v>
      </c>
      <c r="D17" s="55">
        <f t="shared" si="0"/>
        <v>2.9076923076923076</v>
      </c>
    </row>
    <row r="18" spans="1:4" ht="14.25">
      <c r="A18" s="61">
        <v>40503</v>
      </c>
      <c r="B18" s="54">
        <f>SUM('Ducks By Blind'!B19:AR19)</f>
        <v>98</v>
      </c>
      <c r="C18" s="54">
        <f>SUM('Hunters Per Blind'!B18:AR18)</f>
        <v>50</v>
      </c>
      <c r="D18" s="55">
        <f t="shared" si="0"/>
        <v>1.96</v>
      </c>
    </row>
    <row r="19" spans="1:4" ht="14.25">
      <c r="A19" s="61">
        <v>40506</v>
      </c>
      <c r="B19" s="54">
        <f>SUM('Ducks By Blind'!B20:AR20)</f>
        <v>90</v>
      </c>
      <c r="C19" s="54">
        <f>SUM('Hunters Per Blind'!B19:AR19)</f>
        <v>42</v>
      </c>
      <c r="D19" s="55">
        <f t="shared" si="0"/>
        <v>2.142857142857143</v>
      </c>
    </row>
    <row r="20" spans="1:4" ht="14.25">
      <c r="A20" s="61">
        <v>40507</v>
      </c>
      <c r="B20" s="54">
        <f>SUM('Ducks By Blind'!B21:AR21)</f>
        <v>57</v>
      </c>
      <c r="C20" s="54">
        <f>SUM('Hunters Per Blind'!B20:AR20)</f>
        <v>26</v>
      </c>
      <c r="D20" s="55">
        <f t="shared" si="0"/>
        <v>2.1923076923076925</v>
      </c>
    </row>
    <row r="21" spans="1:4" ht="14.25">
      <c r="A21" s="61">
        <v>40509</v>
      </c>
      <c r="B21" s="54">
        <f>SUM('Ducks By Blind'!B22:AR22)</f>
        <v>92</v>
      </c>
      <c r="C21" s="54">
        <f>SUM('Hunters Per Blind'!B21:AR21)</f>
        <v>59</v>
      </c>
      <c r="D21" s="55">
        <f t="shared" si="0"/>
        <v>1.5593220338983051</v>
      </c>
    </row>
    <row r="22" spans="1:4" ht="14.25">
      <c r="A22" s="61">
        <v>40510</v>
      </c>
      <c r="B22" s="54">
        <f>SUM('Ducks By Blind'!B23:AR23)</f>
        <v>68</v>
      </c>
      <c r="C22" s="54">
        <f>SUM('Hunters Per Blind'!B22:AR22)</f>
        <v>40</v>
      </c>
      <c r="D22" s="55">
        <f t="shared" si="0"/>
        <v>1.7</v>
      </c>
    </row>
    <row r="23" spans="1:4" ht="14.25">
      <c r="A23" s="61">
        <v>40513</v>
      </c>
      <c r="B23" s="54">
        <f>SUM('Ducks By Blind'!B24:AR24)</f>
        <v>65</v>
      </c>
      <c r="C23" s="54">
        <f>SUM('Hunters Per Blind'!B23:AR23)</f>
        <v>34</v>
      </c>
      <c r="D23" s="55">
        <f t="shared" si="0"/>
        <v>1.911764705882353</v>
      </c>
    </row>
    <row r="24" spans="1:4" ht="14.25">
      <c r="A24" s="62">
        <v>40516</v>
      </c>
      <c r="B24" s="54">
        <f>SUM('Ducks By Blind'!B25:AR25)</f>
        <v>114</v>
      </c>
      <c r="C24" s="54">
        <f>SUM('Hunters Per Blind'!B24:AR24)</f>
        <v>57</v>
      </c>
      <c r="D24" s="55">
        <f t="shared" si="0"/>
        <v>2</v>
      </c>
    </row>
    <row r="25" spans="1:4" ht="14.25">
      <c r="A25" s="61">
        <v>40517</v>
      </c>
      <c r="B25" s="54">
        <f>SUM('Ducks By Blind'!B26:AR26)</f>
        <v>66</v>
      </c>
      <c r="C25" s="54">
        <f>SUM('Hunters Per Blind'!B25:AR25)</f>
        <v>31</v>
      </c>
      <c r="D25" s="55">
        <f t="shared" si="0"/>
        <v>2.129032258064516</v>
      </c>
    </row>
    <row r="26" spans="1:4" ht="14.25">
      <c r="A26" s="61">
        <v>40520</v>
      </c>
      <c r="B26" s="54">
        <f>SUM('Ducks By Blind'!B27:AR27)</f>
        <v>63</v>
      </c>
      <c r="C26" s="54">
        <f>SUM('Hunters Per Blind'!B26:AR26)</f>
        <v>36</v>
      </c>
      <c r="D26" s="55">
        <f t="shared" si="0"/>
        <v>1.75</v>
      </c>
    </row>
    <row r="27" spans="1:4" ht="14.25">
      <c r="A27" s="61">
        <v>40523</v>
      </c>
      <c r="B27" s="54">
        <f>SUM('Ducks By Blind'!B28:AR28)</f>
        <v>98</v>
      </c>
      <c r="C27" s="54">
        <f>SUM('Hunters Per Blind'!B27:AR27)</f>
        <v>78</v>
      </c>
      <c r="D27" s="55">
        <f t="shared" si="0"/>
        <v>1.2564102564102564</v>
      </c>
    </row>
    <row r="28" spans="1:4" ht="14.25">
      <c r="A28" s="61">
        <v>40524</v>
      </c>
      <c r="B28" s="54">
        <f>SUM('Ducks By Blind'!B29:AR29)</f>
        <v>43</v>
      </c>
      <c r="C28" s="54">
        <f>SUM('Hunters Per Blind'!B28:AR28)</f>
        <v>49</v>
      </c>
      <c r="D28" s="55">
        <f t="shared" si="0"/>
        <v>0.8775510204081632</v>
      </c>
    </row>
    <row r="29" spans="1:4" ht="14.25">
      <c r="A29" s="61">
        <v>40527</v>
      </c>
      <c r="B29" s="54">
        <f>SUM('Ducks By Blind'!B30:AR30)</f>
        <v>141</v>
      </c>
      <c r="C29" s="54">
        <f>SUM('Hunters Per Blind'!B29:AR29)</f>
        <v>53</v>
      </c>
      <c r="D29" s="55">
        <f t="shared" si="0"/>
        <v>2.660377358490566</v>
      </c>
    </row>
    <row r="30" spans="1:4" ht="14.25">
      <c r="A30" s="61">
        <v>40530</v>
      </c>
      <c r="B30" s="54">
        <f>SUM('Ducks By Blind'!B31:AR31)</f>
        <v>182</v>
      </c>
      <c r="C30" s="54">
        <f>SUM('Hunters Per Blind'!B30:AR30)</f>
        <v>60</v>
      </c>
      <c r="D30" s="55">
        <f t="shared" si="0"/>
        <v>3.033333333333333</v>
      </c>
    </row>
    <row r="31" spans="1:4" ht="14.25">
      <c r="A31" s="61">
        <v>40531</v>
      </c>
      <c r="B31" s="54">
        <f>SUM('Ducks By Blind'!B32:AR32)</f>
        <v>61</v>
      </c>
      <c r="C31" s="54">
        <f>SUM('Hunters Per Blind'!B31:AR31)</f>
        <v>47</v>
      </c>
      <c r="D31" s="55">
        <f t="shared" si="0"/>
        <v>1.297872340425532</v>
      </c>
    </row>
    <row r="32" spans="1:4" ht="14.25">
      <c r="A32" s="61">
        <v>40534</v>
      </c>
      <c r="B32" s="54">
        <f>SUM('Ducks By Blind'!B33:AR33)</f>
        <v>83</v>
      </c>
      <c r="C32" s="54">
        <f>SUM('Hunters Per Blind'!B32:AR32)</f>
        <v>47</v>
      </c>
      <c r="D32" s="55">
        <f t="shared" si="0"/>
        <v>1.7659574468085106</v>
      </c>
    </row>
    <row r="33" spans="1:4" ht="14.25">
      <c r="A33" s="61">
        <v>40538</v>
      </c>
      <c r="B33" s="54">
        <f>SUM('Ducks By Blind'!B34:AR34)</f>
        <v>145</v>
      </c>
      <c r="C33" s="54">
        <f>SUM('Hunters Per Blind'!B33:AR33)</f>
        <v>52</v>
      </c>
      <c r="D33" s="55">
        <f t="shared" si="0"/>
        <v>2.7884615384615383</v>
      </c>
    </row>
    <row r="34" spans="1:4" ht="14.25">
      <c r="A34" s="61">
        <v>40541</v>
      </c>
      <c r="B34" s="54">
        <f>SUM('Ducks By Blind'!B35:AR35)</f>
        <v>204</v>
      </c>
      <c r="C34" s="54">
        <f>SUM('Hunters Per Blind'!B34:AR34)</f>
        <v>72</v>
      </c>
      <c r="D34" s="55">
        <f t="shared" si="0"/>
        <v>2.8333333333333335</v>
      </c>
    </row>
    <row r="35" spans="1:4" ht="14.25">
      <c r="A35" s="61">
        <v>40544</v>
      </c>
      <c r="B35" s="54">
        <f>SUM('Ducks By Blind'!B36:AR36)</f>
        <v>117</v>
      </c>
      <c r="C35" s="54">
        <f>SUM('Hunters Per Blind'!B35:AR35)</f>
        <v>60</v>
      </c>
      <c r="D35" s="55">
        <f t="shared" si="0"/>
        <v>1.95</v>
      </c>
    </row>
    <row r="36" spans="1:4" ht="14.25">
      <c r="A36" s="61">
        <v>40545</v>
      </c>
      <c r="B36" s="54">
        <f>SUM('Ducks By Blind'!B37:AR37)</f>
        <v>83</v>
      </c>
      <c r="C36" s="54">
        <f>SUM('Hunters Per Blind'!B36:AR36)</f>
        <v>43</v>
      </c>
      <c r="D36" s="55">
        <f aca="true" t="shared" si="1" ref="D36:D48">B36/C36</f>
        <v>1.930232558139535</v>
      </c>
    </row>
    <row r="37" spans="1:4" ht="14.25">
      <c r="A37" s="61">
        <v>40548</v>
      </c>
      <c r="B37" s="54">
        <f>SUM('Ducks By Blind'!B38:AR38)</f>
        <v>94</v>
      </c>
      <c r="C37" s="54">
        <f>SUM('Hunters Per Blind'!B37:AR37)</f>
        <v>37</v>
      </c>
      <c r="D37" s="55">
        <f t="shared" si="1"/>
        <v>2.5405405405405403</v>
      </c>
    </row>
    <row r="38" spans="1:4" ht="14.25">
      <c r="A38" s="61">
        <v>40551</v>
      </c>
      <c r="B38" s="54">
        <f>SUM('Ducks By Blind'!B39:AR39)</f>
        <v>107</v>
      </c>
      <c r="C38" s="54">
        <f>SUM('Hunters Per Blind'!B38:AR38)</f>
        <v>68</v>
      </c>
      <c r="D38" s="55">
        <f t="shared" si="1"/>
        <v>1.5735294117647058</v>
      </c>
    </row>
    <row r="39" spans="1:4" ht="14.25">
      <c r="A39" s="61">
        <v>40552</v>
      </c>
      <c r="B39" s="54">
        <f>SUM('Ducks By Blind'!B40:AR40)</f>
        <v>32</v>
      </c>
      <c r="C39" s="54">
        <f>SUM('Hunters Per Blind'!B39:AR39)</f>
        <v>42</v>
      </c>
      <c r="D39" s="55">
        <f t="shared" si="1"/>
        <v>0.7619047619047619</v>
      </c>
    </row>
    <row r="40" spans="1:4" ht="14.25">
      <c r="A40" s="61">
        <v>40555</v>
      </c>
      <c r="B40" s="54">
        <f>SUM('Ducks By Blind'!B41:AR41)</f>
        <v>29</v>
      </c>
      <c r="C40" s="54">
        <f>SUM('Hunters Per Blind'!B40:AR40)</f>
        <v>27</v>
      </c>
      <c r="D40" s="55">
        <f t="shared" si="1"/>
        <v>1.0740740740740742</v>
      </c>
    </row>
    <row r="41" spans="1:4" ht="14.25">
      <c r="A41" s="61">
        <v>40558</v>
      </c>
      <c r="B41" s="54">
        <f>SUM('Ducks By Blind'!B42:AR42)</f>
        <v>92</v>
      </c>
      <c r="C41" s="54">
        <f>SUM('Hunters Per Blind'!B41:AR41)</f>
        <v>71</v>
      </c>
      <c r="D41" s="55">
        <f t="shared" si="1"/>
        <v>1.295774647887324</v>
      </c>
    </row>
    <row r="42" spans="1:4" ht="14.25">
      <c r="A42" s="61">
        <v>40559</v>
      </c>
      <c r="B42" s="54">
        <f>SUM('Ducks By Blind'!B43:AR43)</f>
        <v>57</v>
      </c>
      <c r="C42" s="54">
        <f>SUM('Hunters Per Blind'!B42:AR42)</f>
        <v>42</v>
      </c>
      <c r="D42" s="55">
        <f t="shared" si="1"/>
        <v>1.3571428571428572</v>
      </c>
    </row>
    <row r="43" spans="1:4" ht="14.25">
      <c r="A43" s="61">
        <v>40562</v>
      </c>
      <c r="B43" s="54">
        <f>SUM('Ducks By Blind'!B44:AR44)</f>
        <v>93</v>
      </c>
      <c r="C43" s="54">
        <f>SUM('Hunters Per Blind'!B43:AR43)</f>
        <v>48</v>
      </c>
      <c r="D43" s="55">
        <f t="shared" si="1"/>
        <v>1.9375</v>
      </c>
    </row>
    <row r="44" spans="1:4" ht="14.25">
      <c r="A44" s="61">
        <v>40565</v>
      </c>
      <c r="B44" s="54">
        <f>SUM('Ducks By Blind'!B45:AR45)</f>
        <v>123</v>
      </c>
      <c r="C44" s="54">
        <f>SUM('Hunters Per Blind'!B44:AR44)</f>
        <v>61</v>
      </c>
      <c r="D44" s="55">
        <f t="shared" si="1"/>
        <v>2.0163934426229506</v>
      </c>
    </row>
    <row r="45" spans="1:4" ht="14.25">
      <c r="A45" s="61">
        <v>40566</v>
      </c>
      <c r="B45" s="54">
        <f>SUM('Ducks By Blind'!B46:AR46)</f>
        <v>85</v>
      </c>
      <c r="C45" s="54">
        <f>SUM('Hunters Per Blind'!B45:AR45)</f>
        <v>45</v>
      </c>
      <c r="D45" s="55">
        <f t="shared" si="1"/>
        <v>1.8888888888888888</v>
      </c>
    </row>
    <row r="46" spans="1:4" ht="14.25">
      <c r="A46" s="61">
        <v>40569</v>
      </c>
      <c r="B46" s="54">
        <f>SUM('Ducks By Blind'!B47:AR47)</f>
        <v>145</v>
      </c>
      <c r="C46" s="54">
        <f>SUM('Hunters Per Blind'!B46:AR46)</f>
        <v>40</v>
      </c>
      <c r="D46" s="55">
        <f t="shared" si="1"/>
        <v>3.625</v>
      </c>
    </row>
    <row r="47" spans="1:4" ht="14.25">
      <c r="A47" s="61">
        <v>40572</v>
      </c>
      <c r="B47" s="54">
        <f>SUM('Ducks By Blind'!B48:AR48)</f>
        <v>138</v>
      </c>
      <c r="C47" s="54">
        <f>SUM('Hunters Per Blind'!B47:AR47)</f>
        <v>79</v>
      </c>
      <c r="D47" s="55">
        <f t="shared" si="1"/>
        <v>1.7468354430379747</v>
      </c>
    </row>
    <row r="48" spans="1:4" ht="15" thickBot="1">
      <c r="A48" s="61">
        <v>40573</v>
      </c>
      <c r="B48" s="54">
        <f>SUM('Ducks By Blind'!B49:AR49)</f>
        <v>99</v>
      </c>
      <c r="C48" s="54">
        <f>SUM('Hunters Per Blind'!B48:AR48)</f>
        <v>40</v>
      </c>
      <c r="D48" s="55">
        <f t="shared" si="1"/>
        <v>2.475</v>
      </c>
    </row>
    <row r="49" spans="1:4" s="56" customFormat="1" ht="14.25" thickBot="1" thickTop="1">
      <c r="A49" s="57" t="s">
        <v>6</v>
      </c>
      <c r="B49" s="58">
        <f>SUM(B2:B48)</f>
        <v>4441</v>
      </c>
      <c r="C49" s="58">
        <f>SUM(C2:C48)</f>
        <v>2261</v>
      </c>
      <c r="D49" s="59">
        <f>B49/C49</f>
        <v>1.9641751437417072</v>
      </c>
    </row>
    <row r="50" ht="13.5" thickTop="1"/>
  </sheetData>
  <sheetProtection/>
  <printOptions horizontalCentered="1" verticalCentered="1"/>
  <pageMargins left="0.3" right="0.3" top="0.5" bottom="0.5" header="0.3" footer="0"/>
  <pageSetup fitToHeight="1" fitToWidth="1" horizontalDpi="1200" verticalDpi="1200" orientation="portrait" r:id="rId1"/>
  <headerFooter alignWithMargins="0">
    <oddHeader>&amp;C&amp;"Arial,Bold Italic"&amp;18 2010/11 Total Duck Harvest Summary (McCormack Unit)</oddHeader>
  </headerFooter>
  <ignoredErrors>
    <ignoredError sqref="B2:B48 C2:C4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5">
      <selection activeCell="H49" sqref="H49"/>
    </sheetView>
  </sheetViews>
  <sheetFormatPr defaultColWidth="9.140625" defaultRowHeight="12.75"/>
  <cols>
    <col min="1" max="1" width="35.7109375" style="72" customWidth="1"/>
    <col min="2" max="4" width="19.421875" style="74" customWidth="1"/>
    <col min="5" max="5" width="8.7109375" style="72" customWidth="1"/>
    <col min="6" max="16384" width="9.140625" style="72" customWidth="1"/>
  </cols>
  <sheetData>
    <row r="1" spans="1:4" s="3" customFormat="1" ht="13.5" thickBot="1">
      <c r="A1" s="6" t="s">
        <v>0</v>
      </c>
      <c r="B1" s="6" t="s">
        <v>4</v>
      </c>
      <c r="C1" s="6" t="s">
        <v>1</v>
      </c>
      <c r="D1" s="6" t="s">
        <v>5</v>
      </c>
    </row>
    <row r="2" spans="1:4" ht="13.5" thickTop="1">
      <c r="A2" s="76">
        <v>40467</v>
      </c>
      <c r="B2" s="63">
        <f>SUM('Geese By Blind'!B3:AR3)</f>
        <v>36</v>
      </c>
      <c r="C2" s="54">
        <f>SUM('Hunters Per Blind'!B2:AR2)</f>
        <v>74</v>
      </c>
      <c r="D2" s="64">
        <f>B2/C2</f>
        <v>0.4864864864864865</v>
      </c>
    </row>
    <row r="3" spans="1:4" ht="12.75">
      <c r="A3" s="77">
        <v>40468</v>
      </c>
      <c r="B3" s="63">
        <f>SUM('Geese By Blind'!B4:AR4)</f>
        <v>5</v>
      </c>
      <c r="C3" s="54">
        <f>SUM('Hunters Per Blind'!B3:AR3)</f>
        <v>53</v>
      </c>
      <c r="D3" s="64">
        <f aca="true" t="shared" si="0" ref="D3:D35">B3/C3</f>
        <v>0.09433962264150944</v>
      </c>
    </row>
    <row r="4" spans="1:4" ht="12.75">
      <c r="A4" s="77">
        <v>40471</v>
      </c>
      <c r="B4" s="63">
        <f>SUM('Geese By Blind'!B5:AR5)</f>
        <v>2</v>
      </c>
      <c r="C4" s="54">
        <f>SUM('Hunters Per Blind'!B4:AR4)</f>
        <v>33</v>
      </c>
      <c r="D4" s="64">
        <f t="shared" si="0"/>
        <v>0.06060606060606061</v>
      </c>
    </row>
    <row r="5" spans="1:4" ht="12.75">
      <c r="A5" s="77">
        <v>40474</v>
      </c>
      <c r="B5" s="63">
        <f>SUM('Geese By Blind'!B6:AR6)</f>
        <v>3</v>
      </c>
      <c r="C5" s="54">
        <f>SUM('Hunters Per Blind'!B5:AR5)</f>
        <v>42</v>
      </c>
      <c r="D5" s="64">
        <f t="shared" si="0"/>
        <v>0.07142857142857142</v>
      </c>
    </row>
    <row r="6" spans="1:4" ht="12.75">
      <c r="A6" s="77">
        <v>40475</v>
      </c>
      <c r="B6" s="63">
        <f>SUM('Geese By Blind'!B7:AR7)</f>
        <v>5</v>
      </c>
      <c r="C6" s="54">
        <f>SUM('Hunters Per Blind'!B6:AR6)</f>
        <v>39</v>
      </c>
      <c r="D6" s="64">
        <f t="shared" si="0"/>
        <v>0.1282051282051282</v>
      </c>
    </row>
    <row r="7" spans="1:4" s="73" customFormat="1" ht="12.75">
      <c r="A7" s="78">
        <v>40478</v>
      </c>
      <c r="B7" s="65">
        <f>SUM('Geese By Blind'!B8:AR8)</f>
        <v>0</v>
      </c>
      <c r="C7" s="66">
        <v>0</v>
      </c>
      <c r="D7" s="67">
        <v>0</v>
      </c>
    </row>
    <row r="8" spans="1:4" s="73" customFormat="1" ht="12.75">
      <c r="A8" s="78">
        <v>40481</v>
      </c>
      <c r="B8" s="65">
        <f>SUM('Geese By Blind'!B9:AR9)</f>
        <v>0</v>
      </c>
      <c r="C8" s="66">
        <v>0</v>
      </c>
      <c r="D8" s="67">
        <v>0</v>
      </c>
    </row>
    <row r="9" spans="1:4" s="73" customFormat="1" ht="12.75">
      <c r="A9" s="78">
        <v>40482</v>
      </c>
      <c r="B9" s="65">
        <f>SUM('Geese By Blind'!B10:AR10)</f>
        <v>0</v>
      </c>
      <c r="C9" s="66">
        <v>0</v>
      </c>
      <c r="D9" s="67">
        <v>0</v>
      </c>
    </row>
    <row r="10" spans="1:4" s="73" customFormat="1" ht="12.75">
      <c r="A10" s="77">
        <v>40485</v>
      </c>
      <c r="B10" s="68">
        <f>SUM('Geese By Blind'!B11:AR11)</f>
        <v>13</v>
      </c>
      <c r="C10" s="68">
        <f>SUM('Hunters Per Blind'!B10:AR10)</f>
        <v>40</v>
      </c>
      <c r="D10" s="69">
        <f aca="true" t="shared" si="1" ref="D9:D15">B10/C10</f>
        <v>0.325</v>
      </c>
    </row>
    <row r="11" spans="1:4" ht="12.75">
      <c r="A11" s="77">
        <v>40488</v>
      </c>
      <c r="B11" s="68">
        <f>SUM('Geese By Blind'!B12:AR12)</f>
        <v>31</v>
      </c>
      <c r="C11" s="68">
        <f>SUM('Hunters Per Blind'!B11:AR11)</f>
        <v>53</v>
      </c>
      <c r="D11" s="69">
        <f t="shared" si="1"/>
        <v>0.5849056603773585</v>
      </c>
    </row>
    <row r="12" spans="1:4" ht="12.75">
      <c r="A12" s="77">
        <v>40489</v>
      </c>
      <c r="B12" s="68">
        <f>SUM('Geese By Blind'!B13:AR13)</f>
        <v>12</v>
      </c>
      <c r="C12" s="68">
        <f>SUM('Hunters Per Blind'!B12:AR12)</f>
        <v>35</v>
      </c>
      <c r="D12" s="69">
        <f t="shared" si="1"/>
        <v>0.34285714285714286</v>
      </c>
    </row>
    <row r="13" spans="1:4" ht="12.75">
      <c r="A13" s="77">
        <v>40492</v>
      </c>
      <c r="B13" s="68">
        <f>SUM('Geese By Blind'!B14:AR14)</f>
        <v>9</v>
      </c>
      <c r="C13" s="68">
        <f>SUM('Hunters Per Blind'!B13:AR13)</f>
        <v>44</v>
      </c>
      <c r="D13" s="69">
        <f t="shared" si="1"/>
        <v>0.20454545454545456</v>
      </c>
    </row>
    <row r="14" spans="1:4" ht="12.75">
      <c r="A14" s="79">
        <v>40495</v>
      </c>
      <c r="B14" s="70">
        <f>SUM('Geese By Blind'!B15:AR15)</f>
        <v>9</v>
      </c>
      <c r="C14" s="70">
        <f>SUM('Hunters Per Blind'!B14:AR14)</f>
        <v>15</v>
      </c>
      <c r="D14" s="71">
        <f t="shared" si="1"/>
        <v>0.6</v>
      </c>
    </row>
    <row r="15" spans="1:4" ht="12.75">
      <c r="A15" s="77">
        <v>40496</v>
      </c>
      <c r="B15" s="54">
        <f>SUM('Geese By Blind'!B16:AR16)</f>
        <v>31</v>
      </c>
      <c r="C15" s="54">
        <f>SUM('Hunters Per Blind'!B15:AR15)</f>
        <v>47</v>
      </c>
      <c r="D15" s="64">
        <f t="shared" si="1"/>
        <v>0.6595744680851063</v>
      </c>
    </row>
    <row r="16" spans="1:4" ht="12.75">
      <c r="A16" s="77">
        <v>40499</v>
      </c>
      <c r="B16" s="54">
        <f>SUM('Geese By Blind'!B17:AR17)</f>
        <v>28</v>
      </c>
      <c r="C16" s="54">
        <f>SUM('Hunters Per Blind'!B16:AR16)</f>
        <v>60</v>
      </c>
      <c r="D16" s="64">
        <f t="shared" si="0"/>
        <v>0.4666666666666667</v>
      </c>
    </row>
    <row r="17" spans="1:4" ht="12.75">
      <c r="A17" s="77">
        <v>40502</v>
      </c>
      <c r="B17" s="54">
        <f>SUM('Geese By Blind'!B18:AR18)</f>
        <v>38</v>
      </c>
      <c r="C17" s="54">
        <f>SUM('Hunters Per Blind'!B17:AR17)</f>
        <v>65</v>
      </c>
      <c r="D17" s="64">
        <f t="shared" si="0"/>
        <v>0.5846153846153846</v>
      </c>
    </row>
    <row r="18" spans="1:4" ht="12.75">
      <c r="A18" s="77">
        <v>40503</v>
      </c>
      <c r="B18" s="54">
        <f>SUM('Geese By Blind'!B19:AR19)</f>
        <v>29</v>
      </c>
      <c r="C18" s="54">
        <f>SUM('Hunters Per Blind'!B18:AR18)</f>
        <v>50</v>
      </c>
      <c r="D18" s="64">
        <f t="shared" si="0"/>
        <v>0.58</v>
      </c>
    </row>
    <row r="19" spans="1:4" ht="12.75">
      <c r="A19" s="77">
        <v>40506</v>
      </c>
      <c r="B19" s="54">
        <f>SUM('Geese By Blind'!B20:AR20)</f>
        <v>39</v>
      </c>
      <c r="C19" s="54">
        <f>SUM('Hunters Per Blind'!B19:AR19)</f>
        <v>42</v>
      </c>
      <c r="D19" s="64">
        <f t="shared" si="0"/>
        <v>0.9285714285714286</v>
      </c>
    </row>
    <row r="20" spans="1:4" ht="12.75">
      <c r="A20" s="77">
        <v>40507</v>
      </c>
      <c r="B20" s="54">
        <f>SUM('Geese By Blind'!B21:AR21)</f>
        <v>19</v>
      </c>
      <c r="C20" s="54">
        <f>SUM('Hunters Per Blind'!B20:AR20)</f>
        <v>26</v>
      </c>
      <c r="D20" s="64">
        <f t="shared" si="0"/>
        <v>0.7307692307692307</v>
      </c>
    </row>
    <row r="21" spans="1:4" ht="12.75">
      <c r="A21" s="77">
        <v>40509</v>
      </c>
      <c r="B21" s="54">
        <f>SUM('Geese By Blind'!B22:AR22)</f>
        <v>24</v>
      </c>
      <c r="C21" s="54">
        <f>SUM('Hunters Per Blind'!B21:AR21)</f>
        <v>59</v>
      </c>
      <c r="D21" s="64">
        <f t="shared" si="0"/>
        <v>0.4067796610169492</v>
      </c>
    </row>
    <row r="22" spans="1:4" ht="12.75">
      <c r="A22" s="77">
        <v>40510</v>
      </c>
      <c r="B22" s="54">
        <f>SUM('Geese By Blind'!B23:AR23)</f>
        <v>10</v>
      </c>
      <c r="C22" s="54">
        <f>SUM('Hunters Per Blind'!B22:AR22)</f>
        <v>40</v>
      </c>
      <c r="D22" s="64">
        <f t="shared" si="0"/>
        <v>0.25</v>
      </c>
    </row>
    <row r="23" spans="1:4" ht="12.75">
      <c r="A23" s="77">
        <v>40513</v>
      </c>
      <c r="B23" s="54">
        <f>SUM('Geese By Blind'!B24:AR24)</f>
        <v>17</v>
      </c>
      <c r="C23" s="54">
        <f>SUM('Hunters Per Blind'!B23:AR23)</f>
        <v>34</v>
      </c>
      <c r="D23" s="64">
        <f t="shared" si="0"/>
        <v>0.5</v>
      </c>
    </row>
    <row r="24" spans="1:4" ht="12.75">
      <c r="A24" s="80">
        <v>40516</v>
      </c>
      <c r="B24" s="54">
        <f>SUM('Geese By Blind'!B25:AR25)</f>
        <v>11</v>
      </c>
      <c r="C24" s="54">
        <f>SUM('Hunters Per Blind'!B24:AR24)</f>
        <v>57</v>
      </c>
      <c r="D24" s="64">
        <f t="shared" si="0"/>
        <v>0.19298245614035087</v>
      </c>
    </row>
    <row r="25" spans="1:4" ht="12.75">
      <c r="A25" s="77">
        <v>40517</v>
      </c>
      <c r="B25" s="54">
        <f>SUM('Geese By Blind'!B26:AR26)</f>
        <v>7</v>
      </c>
      <c r="C25" s="54">
        <f>SUM('Hunters Per Blind'!B25:AR25)</f>
        <v>31</v>
      </c>
      <c r="D25" s="64">
        <f>B25/C25</f>
        <v>0.22580645161290322</v>
      </c>
    </row>
    <row r="26" spans="1:4" ht="12.75">
      <c r="A26" s="77">
        <v>40520</v>
      </c>
      <c r="B26" s="54">
        <f>SUM('Geese By Blind'!B27:AR27)</f>
        <v>17</v>
      </c>
      <c r="C26" s="54">
        <f>SUM('Hunters Per Blind'!B26:AR26)</f>
        <v>36</v>
      </c>
      <c r="D26" s="64">
        <f t="shared" si="0"/>
        <v>0.4722222222222222</v>
      </c>
    </row>
    <row r="27" spans="1:4" ht="12.75">
      <c r="A27" s="77">
        <v>40523</v>
      </c>
      <c r="B27" s="54">
        <f>SUM('Geese By Blind'!B28:AR28)</f>
        <v>16</v>
      </c>
      <c r="C27" s="54">
        <f>SUM('Hunters Per Blind'!B27:AR27)</f>
        <v>78</v>
      </c>
      <c r="D27" s="64">
        <f t="shared" si="0"/>
        <v>0.20512820512820512</v>
      </c>
    </row>
    <row r="28" spans="1:4" ht="12.75">
      <c r="A28" s="77">
        <v>40524</v>
      </c>
      <c r="B28" s="54">
        <f>SUM('Geese By Blind'!B29:AR29)</f>
        <v>1</v>
      </c>
      <c r="C28" s="54">
        <f>SUM('Hunters Per Blind'!B28:AR28)</f>
        <v>49</v>
      </c>
      <c r="D28" s="64">
        <f t="shared" si="0"/>
        <v>0.02040816326530612</v>
      </c>
    </row>
    <row r="29" spans="1:4" ht="12.75">
      <c r="A29" s="77">
        <v>40527</v>
      </c>
      <c r="B29" s="54">
        <f>SUM('Geese By Blind'!B30:AR30)</f>
        <v>8</v>
      </c>
      <c r="C29" s="54">
        <f>SUM('Hunters Per Blind'!B29:AR29)</f>
        <v>53</v>
      </c>
      <c r="D29" s="64">
        <f t="shared" si="0"/>
        <v>0.1509433962264151</v>
      </c>
    </row>
    <row r="30" spans="1:4" ht="12.75">
      <c r="A30" s="77">
        <v>40530</v>
      </c>
      <c r="B30" s="54">
        <f>SUM('Geese By Blind'!B31:AR31)</f>
        <v>24</v>
      </c>
      <c r="C30" s="54">
        <f>SUM('Hunters Per Blind'!B30:AR30)</f>
        <v>60</v>
      </c>
      <c r="D30" s="64">
        <f t="shared" si="0"/>
        <v>0.4</v>
      </c>
    </row>
    <row r="31" spans="1:4" ht="12.75">
      <c r="A31" s="77">
        <v>40531</v>
      </c>
      <c r="B31" s="54">
        <f>SUM('Geese By Blind'!B32:AR32)</f>
        <v>14</v>
      </c>
      <c r="C31" s="54">
        <f>SUM('Hunters Per Blind'!B31:AR31)</f>
        <v>47</v>
      </c>
      <c r="D31" s="64">
        <f t="shared" si="0"/>
        <v>0.2978723404255319</v>
      </c>
    </row>
    <row r="32" spans="1:4" ht="12.75">
      <c r="A32" s="77">
        <v>40534</v>
      </c>
      <c r="B32" s="54">
        <f>SUM('Geese By Blind'!B33:AR33)</f>
        <v>19</v>
      </c>
      <c r="C32" s="54">
        <f>SUM('Hunters Per Blind'!B32:AR32)</f>
        <v>47</v>
      </c>
      <c r="D32" s="64">
        <f t="shared" si="0"/>
        <v>0.40425531914893614</v>
      </c>
    </row>
    <row r="33" spans="1:4" ht="12.75">
      <c r="A33" s="77">
        <v>40538</v>
      </c>
      <c r="B33" s="54">
        <f>SUM('Geese By Blind'!B34:AR34)</f>
        <v>21</v>
      </c>
      <c r="C33" s="54">
        <f>SUM('Hunters Per Blind'!B33:AR33)</f>
        <v>52</v>
      </c>
      <c r="D33" s="64">
        <f t="shared" si="0"/>
        <v>0.40384615384615385</v>
      </c>
    </row>
    <row r="34" spans="1:4" ht="12.75">
      <c r="A34" s="77">
        <v>40541</v>
      </c>
      <c r="B34" s="54">
        <f>SUM('Geese By Blind'!B35:AR35)</f>
        <v>7</v>
      </c>
      <c r="C34" s="54">
        <f>SUM('Hunters Per Blind'!B34:AR34)</f>
        <v>72</v>
      </c>
      <c r="D34" s="64">
        <f t="shared" si="0"/>
        <v>0.09722222222222222</v>
      </c>
    </row>
    <row r="35" spans="1:4" ht="12.75">
      <c r="A35" s="77">
        <v>40544</v>
      </c>
      <c r="B35" s="54">
        <f>SUM('Geese By Blind'!B36:AR36)</f>
        <v>21</v>
      </c>
      <c r="C35" s="54">
        <f>SUM('Hunters Per Blind'!B35:AR35)</f>
        <v>60</v>
      </c>
      <c r="D35" s="64">
        <f t="shared" si="0"/>
        <v>0.35</v>
      </c>
    </row>
    <row r="36" spans="1:4" ht="12.75">
      <c r="A36" s="77">
        <v>40545</v>
      </c>
      <c r="B36" s="54">
        <f>SUM('Geese By Blind'!B37:AR37)</f>
        <v>14</v>
      </c>
      <c r="C36" s="54">
        <f>SUM('Hunters Per Blind'!B36:AR36)</f>
        <v>43</v>
      </c>
      <c r="D36" s="64">
        <f aca="true" t="shared" si="2" ref="D36:D48">B36/C36</f>
        <v>0.32558139534883723</v>
      </c>
    </row>
    <row r="37" spans="1:4" ht="12.75">
      <c r="A37" s="77">
        <v>40548</v>
      </c>
      <c r="B37" s="54">
        <f>SUM('Geese By Blind'!B38:AR38)</f>
        <v>3</v>
      </c>
      <c r="C37" s="54">
        <f>SUM('Hunters Per Blind'!B37:AR37)</f>
        <v>37</v>
      </c>
      <c r="D37" s="64">
        <f t="shared" si="2"/>
        <v>0.08108108108108109</v>
      </c>
    </row>
    <row r="38" spans="1:4" ht="12.75">
      <c r="A38" s="77">
        <v>40551</v>
      </c>
      <c r="B38" s="54">
        <f>SUM('Geese By Blind'!B39:AR39)</f>
        <v>6</v>
      </c>
      <c r="C38" s="54">
        <f>SUM('Hunters Per Blind'!B38:AR38)</f>
        <v>68</v>
      </c>
      <c r="D38" s="64">
        <f t="shared" si="2"/>
        <v>0.08823529411764706</v>
      </c>
    </row>
    <row r="39" spans="1:4" ht="12.75">
      <c r="A39" s="77">
        <v>40552</v>
      </c>
      <c r="B39" s="54">
        <f>SUM('Geese By Blind'!B40:AR40)</f>
        <v>3</v>
      </c>
      <c r="C39" s="54">
        <f>SUM('Hunters Per Blind'!B39:AR39)</f>
        <v>42</v>
      </c>
      <c r="D39" s="64">
        <f t="shared" si="2"/>
        <v>0.07142857142857142</v>
      </c>
    </row>
    <row r="40" spans="1:4" ht="12.75">
      <c r="A40" s="77">
        <v>40555</v>
      </c>
      <c r="B40" s="54">
        <f>SUM('Geese By Blind'!B41:AR41)</f>
        <v>5</v>
      </c>
      <c r="C40" s="54">
        <f>SUM('Hunters Per Blind'!B40:AR40)</f>
        <v>27</v>
      </c>
      <c r="D40" s="64">
        <f t="shared" si="2"/>
        <v>0.18518518518518517</v>
      </c>
    </row>
    <row r="41" spans="1:4" ht="12.75">
      <c r="A41" s="77">
        <v>40558</v>
      </c>
      <c r="B41" s="54">
        <f>SUM('Geese By Blind'!B42:AR42)</f>
        <v>16</v>
      </c>
      <c r="C41" s="54">
        <f>SUM('Hunters Per Blind'!B41:AR41)</f>
        <v>71</v>
      </c>
      <c r="D41" s="64">
        <f t="shared" si="2"/>
        <v>0.22535211267605634</v>
      </c>
    </row>
    <row r="42" spans="1:4" ht="12.75">
      <c r="A42" s="77">
        <v>40559</v>
      </c>
      <c r="B42" s="54">
        <f>SUM('Geese By Blind'!B43:AR43)</f>
        <v>4</v>
      </c>
      <c r="C42" s="54">
        <f>SUM('Hunters Per Blind'!B42:AR42)</f>
        <v>42</v>
      </c>
      <c r="D42" s="64">
        <f t="shared" si="2"/>
        <v>0.09523809523809523</v>
      </c>
    </row>
    <row r="43" spans="1:4" ht="12.75">
      <c r="A43" s="77">
        <v>40562</v>
      </c>
      <c r="B43" s="54">
        <f>SUM('Geese By Blind'!B44:AR44)</f>
        <v>6</v>
      </c>
      <c r="C43" s="54">
        <f>SUM('Hunters Per Blind'!B43:AR43)</f>
        <v>48</v>
      </c>
      <c r="D43" s="64">
        <f t="shared" si="2"/>
        <v>0.125</v>
      </c>
    </row>
    <row r="44" spans="1:4" ht="12.75">
      <c r="A44" s="77">
        <v>40565</v>
      </c>
      <c r="B44" s="54">
        <f>SUM('Geese By Blind'!B45:AR45)</f>
        <v>13</v>
      </c>
      <c r="C44" s="54">
        <f>SUM('Hunters Per Blind'!B44:AR44)</f>
        <v>61</v>
      </c>
      <c r="D44" s="64">
        <f t="shared" si="2"/>
        <v>0.21311475409836064</v>
      </c>
    </row>
    <row r="45" spans="1:4" ht="12.75">
      <c r="A45" s="77">
        <v>40566</v>
      </c>
      <c r="B45" s="54">
        <f>SUM('Geese By Blind'!B46:AR46)</f>
        <v>9</v>
      </c>
      <c r="C45" s="54">
        <f>SUM('Hunters Per Blind'!B45:AR45)</f>
        <v>45</v>
      </c>
      <c r="D45" s="64">
        <f t="shared" si="2"/>
        <v>0.2</v>
      </c>
    </row>
    <row r="46" spans="1:4" ht="12.75">
      <c r="A46" s="77">
        <v>40569</v>
      </c>
      <c r="B46" s="54">
        <f>SUM('Geese By Blind'!B47:AR47)</f>
        <v>5</v>
      </c>
      <c r="C46" s="54">
        <f>SUM('Hunters Per Blind'!B46:AR46)</f>
        <v>40</v>
      </c>
      <c r="D46" s="64">
        <f t="shared" si="2"/>
        <v>0.125</v>
      </c>
    </row>
    <row r="47" spans="1:4" ht="12.75">
      <c r="A47" s="77">
        <v>40572</v>
      </c>
      <c r="B47" s="54">
        <f>SUM('Geese By Blind'!B48:AR48)</f>
        <v>13</v>
      </c>
      <c r="C47" s="54">
        <f>SUM('Hunters Per Blind'!B47:AR47)</f>
        <v>79</v>
      </c>
      <c r="D47" s="64">
        <f t="shared" si="2"/>
        <v>0.16455696202531644</v>
      </c>
    </row>
    <row r="48" spans="1:4" ht="13.5" thickBot="1">
      <c r="A48" s="77">
        <v>40573</v>
      </c>
      <c r="B48" s="54">
        <f>SUM('Geese By Blind'!B49:AR49)</f>
        <v>6</v>
      </c>
      <c r="C48" s="54">
        <f>SUM('Hunters Per Blind'!B48:AR48)</f>
        <v>40</v>
      </c>
      <c r="D48" s="64">
        <f t="shared" si="2"/>
        <v>0.15</v>
      </c>
    </row>
    <row r="49" spans="1:4" s="56" customFormat="1" ht="14.25" thickBot="1" thickTop="1">
      <c r="A49" s="57" t="s">
        <v>6</v>
      </c>
      <c r="B49" s="58">
        <f>SUM(B2:B48)</f>
        <v>629</v>
      </c>
      <c r="C49" s="58">
        <f>SUM(C2:C48)</f>
        <v>2136</v>
      </c>
      <c r="D49" s="75">
        <f>B49/C49</f>
        <v>0.29447565543071164</v>
      </c>
    </row>
    <row r="50" ht="13.5" thickTop="1"/>
  </sheetData>
  <sheetProtection/>
  <printOptions horizontalCentered="1" verticalCentered="1"/>
  <pageMargins left="0.3" right="0.3" top="0.5" bottom="0.5" header="0.3" footer="0"/>
  <pageSetup fitToHeight="1" fitToWidth="1" horizontalDpi="1200" verticalDpi="1200" orientation="portrait" r:id="rId1"/>
  <headerFooter alignWithMargins="0">
    <oddHeader>&amp;C&amp;"Arial,Bold Italic"&amp;18 2010/11 Total Goose Harvest Summary (McCormack Unit)</oddHeader>
  </headerFooter>
  <ignoredErrors>
    <ignoredError sqref="B2:D6 B10:D48 B7:C7 B8:C8 B9:C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35.7109375" style="0" customWidth="1"/>
    <col min="2" max="4" width="13.140625" style="1" customWidth="1"/>
    <col min="5" max="6" width="13.140625" style="81" customWidth="1"/>
    <col min="7" max="7" width="17.00390625" style="0" customWidth="1"/>
  </cols>
  <sheetData>
    <row r="1" spans="1:6" s="2" customFormat="1" ht="25.5">
      <c r="A1" s="82"/>
      <c r="B1" s="82" t="s">
        <v>1</v>
      </c>
      <c r="C1" s="82" t="s">
        <v>11</v>
      </c>
      <c r="D1" s="82" t="s">
        <v>8</v>
      </c>
      <c r="E1" s="83" t="s">
        <v>10</v>
      </c>
      <c r="F1" s="83" t="s">
        <v>9</v>
      </c>
    </row>
    <row r="2" spans="1:6" ht="12.75">
      <c r="A2" s="84">
        <v>40467</v>
      </c>
      <c r="B2" s="85">
        <v>27</v>
      </c>
      <c r="C2" s="85">
        <v>17</v>
      </c>
      <c r="D2" s="85">
        <v>5</v>
      </c>
      <c r="E2" s="86">
        <f>C2/B2</f>
        <v>0.6296296296296297</v>
      </c>
      <c r="F2" s="86">
        <f>D2/B2</f>
        <v>0.18518518518518517</v>
      </c>
    </row>
    <row r="3" spans="1:6" ht="12.75">
      <c r="A3" s="84">
        <v>40468</v>
      </c>
      <c r="B3" s="85">
        <v>15</v>
      </c>
      <c r="C3" s="85">
        <v>5</v>
      </c>
      <c r="D3" s="85">
        <v>2</v>
      </c>
      <c r="E3" s="86">
        <f aca="true" t="shared" si="0" ref="E3:E28">C3/B3</f>
        <v>0.3333333333333333</v>
      </c>
      <c r="F3" s="86">
        <f aca="true" t="shared" si="1" ref="F3:F34">D3/B3</f>
        <v>0.13333333333333333</v>
      </c>
    </row>
    <row r="4" spans="1:6" ht="12.75">
      <c r="A4" s="84">
        <v>40471</v>
      </c>
      <c r="B4" s="85">
        <v>11</v>
      </c>
      <c r="C4" s="85">
        <v>7</v>
      </c>
      <c r="D4" s="85">
        <v>0</v>
      </c>
      <c r="E4" s="86">
        <f t="shared" si="0"/>
        <v>0.6363636363636364</v>
      </c>
      <c r="F4" s="86">
        <f t="shared" si="1"/>
        <v>0</v>
      </c>
    </row>
    <row r="5" spans="1:6" ht="12.75">
      <c r="A5" s="84">
        <v>40474</v>
      </c>
      <c r="B5" s="85">
        <v>18</v>
      </c>
      <c r="C5" s="85">
        <v>6</v>
      </c>
      <c r="D5" s="85">
        <v>2</v>
      </c>
      <c r="E5" s="86">
        <f t="shared" si="0"/>
        <v>0.3333333333333333</v>
      </c>
      <c r="F5" s="86">
        <f t="shared" si="1"/>
        <v>0.1111111111111111</v>
      </c>
    </row>
    <row r="6" spans="1:6" ht="12.75">
      <c r="A6" s="84">
        <v>40475</v>
      </c>
      <c r="B6" s="85">
        <v>6</v>
      </c>
      <c r="C6" s="85">
        <v>4</v>
      </c>
      <c r="D6" s="85">
        <v>0</v>
      </c>
      <c r="E6" s="86">
        <f t="shared" si="0"/>
        <v>0.6666666666666666</v>
      </c>
      <c r="F6" s="86">
        <f t="shared" si="1"/>
        <v>0</v>
      </c>
    </row>
    <row r="7" spans="1:6" ht="12.75">
      <c r="A7" s="84">
        <v>40478</v>
      </c>
      <c r="B7" s="85">
        <v>10</v>
      </c>
      <c r="C7" s="85">
        <v>7</v>
      </c>
      <c r="D7" s="85">
        <v>1</v>
      </c>
      <c r="E7" s="86">
        <f t="shared" si="0"/>
        <v>0.7</v>
      </c>
      <c r="F7" s="86">
        <f t="shared" si="1"/>
        <v>0.1</v>
      </c>
    </row>
    <row r="8" spans="1:6" ht="12.75">
      <c r="A8" s="84">
        <v>40481</v>
      </c>
      <c r="B8" s="85">
        <v>10</v>
      </c>
      <c r="C8" s="85">
        <v>8</v>
      </c>
      <c r="D8" s="85">
        <v>3</v>
      </c>
      <c r="E8" s="86">
        <f t="shared" si="0"/>
        <v>0.8</v>
      </c>
      <c r="F8" s="86">
        <f t="shared" si="1"/>
        <v>0.3</v>
      </c>
    </row>
    <row r="9" spans="1:6" ht="12.75">
      <c r="A9" s="84">
        <v>40482</v>
      </c>
      <c r="B9" s="85">
        <v>5</v>
      </c>
      <c r="C9" s="85">
        <v>0</v>
      </c>
      <c r="D9" s="85">
        <v>1</v>
      </c>
      <c r="E9" s="86">
        <f t="shared" si="0"/>
        <v>0</v>
      </c>
      <c r="F9" s="86">
        <f t="shared" si="1"/>
        <v>0.2</v>
      </c>
    </row>
    <row r="10" spans="1:6" ht="12.75">
      <c r="A10" s="84">
        <v>40485</v>
      </c>
      <c r="B10" s="85">
        <v>5</v>
      </c>
      <c r="C10" s="85">
        <v>3</v>
      </c>
      <c r="D10" s="85">
        <v>0</v>
      </c>
      <c r="E10" s="86">
        <f t="shared" si="0"/>
        <v>0.6</v>
      </c>
      <c r="F10" s="86">
        <f t="shared" si="1"/>
        <v>0</v>
      </c>
    </row>
    <row r="11" spans="1:6" ht="12.75">
      <c r="A11" s="84">
        <v>40488</v>
      </c>
      <c r="B11" s="85">
        <v>12</v>
      </c>
      <c r="C11" s="85">
        <v>2</v>
      </c>
      <c r="D11" s="85">
        <v>5</v>
      </c>
      <c r="E11" s="86">
        <f t="shared" si="0"/>
        <v>0.16666666666666666</v>
      </c>
      <c r="F11" s="86">
        <f t="shared" si="1"/>
        <v>0.4166666666666667</v>
      </c>
    </row>
    <row r="12" spans="1:6" ht="12.75">
      <c r="A12" s="84">
        <v>40489</v>
      </c>
      <c r="B12" s="85">
        <v>0</v>
      </c>
      <c r="C12" s="85">
        <v>0</v>
      </c>
      <c r="D12" s="85">
        <v>0</v>
      </c>
      <c r="E12" s="86">
        <v>0</v>
      </c>
      <c r="F12" s="86">
        <v>0</v>
      </c>
    </row>
    <row r="13" spans="1:6" ht="12.75">
      <c r="A13" s="84">
        <v>40492</v>
      </c>
      <c r="B13" s="85">
        <v>5</v>
      </c>
      <c r="C13" s="85">
        <v>0</v>
      </c>
      <c r="D13" s="85">
        <v>2</v>
      </c>
      <c r="E13" s="86">
        <f t="shared" si="0"/>
        <v>0</v>
      </c>
      <c r="F13" s="86">
        <f t="shared" si="1"/>
        <v>0.4</v>
      </c>
    </row>
    <row r="14" spans="1:6" ht="12.75">
      <c r="A14" s="87">
        <v>40495</v>
      </c>
      <c r="B14" s="88">
        <v>1</v>
      </c>
      <c r="C14" s="88">
        <v>0</v>
      </c>
      <c r="D14" s="88">
        <v>0</v>
      </c>
      <c r="E14" s="89">
        <f t="shared" si="0"/>
        <v>0</v>
      </c>
      <c r="F14" s="89">
        <f t="shared" si="1"/>
        <v>0</v>
      </c>
    </row>
    <row r="15" spans="1:6" ht="12.75">
      <c r="A15" s="84">
        <v>40496</v>
      </c>
      <c r="B15" s="85">
        <v>6</v>
      </c>
      <c r="C15" s="85">
        <v>1</v>
      </c>
      <c r="D15" s="85">
        <v>0</v>
      </c>
      <c r="E15" s="86">
        <f t="shared" si="0"/>
        <v>0.16666666666666666</v>
      </c>
      <c r="F15" s="86">
        <f t="shared" si="1"/>
        <v>0</v>
      </c>
    </row>
    <row r="16" spans="1:6" ht="12.75">
      <c r="A16" s="84">
        <v>40499</v>
      </c>
      <c r="B16" s="85">
        <v>6</v>
      </c>
      <c r="C16" s="85">
        <v>0</v>
      </c>
      <c r="D16" s="85">
        <v>3</v>
      </c>
      <c r="E16" s="86">
        <f t="shared" si="0"/>
        <v>0</v>
      </c>
      <c r="F16" s="86">
        <f t="shared" si="1"/>
        <v>0.5</v>
      </c>
    </row>
    <row r="17" spans="1:6" ht="12.75">
      <c r="A17" s="84">
        <v>40502</v>
      </c>
      <c r="B17" s="85">
        <v>9</v>
      </c>
      <c r="C17" s="85">
        <v>3</v>
      </c>
      <c r="D17" s="85">
        <v>0</v>
      </c>
      <c r="E17" s="86">
        <f t="shared" si="0"/>
        <v>0.3333333333333333</v>
      </c>
      <c r="F17" s="86">
        <f t="shared" si="1"/>
        <v>0</v>
      </c>
    </row>
    <row r="18" spans="1:6" ht="12.75">
      <c r="A18" s="84">
        <v>40503</v>
      </c>
      <c r="B18" s="85">
        <v>1</v>
      </c>
      <c r="C18" s="85">
        <v>1</v>
      </c>
      <c r="D18" s="85">
        <v>0</v>
      </c>
      <c r="E18" s="86">
        <f t="shared" si="0"/>
        <v>1</v>
      </c>
      <c r="F18" s="86">
        <f t="shared" si="1"/>
        <v>0</v>
      </c>
    </row>
    <row r="19" spans="1:6" ht="12.75">
      <c r="A19" s="84">
        <v>40506</v>
      </c>
      <c r="B19" s="85">
        <v>1</v>
      </c>
      <c r="C19" s="85">
        <v>0</v>
      </c>
      <c r="D19" s="85">
        <v>0</v>
      </c>
      <c r="E19" s="86">
        <f t="shared" si="0"/>
        <v>0</v>
      </c>
      <c r="F19" s="86">
        <f t="shared" si="1"/>
        <v>0</v>
      </c>
    </row>
    <row r="20" spans="1:6" ht="12.75">
      <c r="A20" s="84">
        <v>40507</v>
      </c>
      <c r="B20" s="85">
        <v>0</v>
      </c>
      <c r="C20" s="85">
        <v>0</v>
      </c>
      <c r="D20" s="85">
        <v>0</v>
      </c>
      <c r="E20" s="86">
        <v>0</v>
      </c>
      <c r="F20" s="86">
        <v>0</v>
      </c>
    </row>
    <row r="21" spans="1:6" ht="12.75">
      <c r="A21" s="84">
        <v>40509</v>
      </c>
      <c r="B21" s="85">
        <v>7</v>
      </c>
      <c r="C21" s="85">
        <v>0</v>
      </c>
      <c r="D21" s="85">
        <v>0</v>
      </c>
      <c r="E21" s="86">
        <f t="shared" si="0"/>
        <v>0</v>
      </c>
      <c r="F21" s="86">
        <f t="shared" si="1"/>
        <v>0</v>
      </c>
    </row>
    <row r="22" spans="1:6" ht="12.75">
      <c r="A22" s="84">
        <v>40510</v>
      </c>
      <c r="B22" s="85">
        <v>2</v>
      </c>
      <c r="C22" s="85">
        <v>0</v>
      </c>
      <c r="D22" s="85">
        <v>2</v>
      </c>
      <c r="E22" s="86">
        <f t="shared" si="0"/>
        <v>0</v>
      </c>
      <c r="F22" s="86">
        <f t="shared" si="1"/>
        <v>1</v>
      </c>
    </row>
    <row r="23" spans="1:6" ht="12.75">
      <c r="A23" s="84">
        <v>40513</v>
      </c>
      <c r="B23" s="85">
        <v>3</v>
      </c>
      <c r="C23" s="85">
        <v>1</v>
      </c>
      <c r="D23" s="85">
        <v>2</v>
      </c>
      <c r="E23" s="86">
        <f t="shared" si="0"/>
        <v>0.3333333333333333</v>
      </c>
      <c r="F23" s="86">
        <f t="shared" si="1"/>
        <v>0.6666666666666666</v>
      </c>
    </row>
    <row r="24" spans="1:6" ht="12.75">
      <c r="A24" s="84">
        <v>40516</v>
      </c>
      <c r="B24" s="85">
        <v>8</v>
      </c>
      <c r="C24" s="85">
        <v>1</v>
      </c>
      <c r="D24" s="85">
        <v>1</v>
      </c>
      <c r="E24" s="86">
        <f t="shared" si="0"/>
        <v>0.125</v>
      </c>
      <c r="F24" s="86">
        <f t="shared" si="1"/>
        <v>0.125</v>
      </c>
    </row>
    <row r="25" spans="1:6" ht="12.75">
      <c r="A25" s="84">
        <v>40517</v>
      </c>
      <c r="B25" s="85">
        <v>5</v>
      </c>
      <c r="C25" s="85">
        <v>0</v>
      </c>
      <c r="D25" s="85">
        <v>3</v>
      </c>
      <c r="E25" s="86">
        <f t="shared" si="0"/>
        <v>0</v>
      </c>
      <c r="F25" s="86">
        <f t="shared" si="1"/>
        <v>0.6</v>
      </c>
    </row>
    <row r="26" spans="1:6" ht="12.75">
      <c r="A26" s="84">
        <v>40520</v>
      </c>
      <c r="B26" s="85">
        <v>1</v>
      </c>
      <c r="C26" s="85">
        <v>1</v>
      </c>
      <c r="D26" s="85">
        <v>0</v>
      </c>
      <c r="E26" s="86">
        <f t="shared" si="0"/>
        <v>1</v>
      </c>
      <c r="F26" s="86">
        <f t="shared" si="1"/>
        <v>0</v>
      </c>
    </row>
    <row r="27" spans="1:6" ht="12.75">
      <c r="A27" s="84">
        <v>40523</v>
      </c>
      <c r="B27" s="85">
        <v>8</v>
      </c>
      <c r="C27" s="85">
        <v>1</v>
      </c>
      <c r="D27" s="85">
        <v>0</v>
      </c>
      <c r="E27" s="86">
        <f t="shared" si="0"/>
        <v>0.125</v>
      </c>
      <c r="F27" s="86">
        <f t="shared" si="1"/>
        <v>0</v>
      </c>
    </row>
    <row r="28" spans="1:6" ht="12.75">
      <c r="A28" s="84">
        <v>40524</v>
      </c>
      <c r="B28" s="85">
        <v>4</v>
      </c>
      <c r="C28" s="85">
        <v>0</v>
      </c>
      <c r="D28" s="85">
        <v>3</v>
      </c>
      <c r="E28" s="86">
        <f t="shared" si="0"/>
        <v>0</v>
      </c>
      <c r="F28" s="86">
        <f t="shared" si="1"/>
        <v>0.75</v>
      </c>
    </row>
    <row r="29" spans="1:6" ht="12.75">
      <c r="A29" s="84">
        <v>40527</v>
      </c>
      <c r="B29" s="85">
        <v>3</v>
      </c>
      <c r="C29" s="85">
        <v>2</v>
      </c>
      <c r="D29" s="85">
        <v>0</v>
      </c>
      <c r="E29" s="86">
        <f aca="true" t="shared" si="2" ref="E29:E35">C29/B29</f>
        <v>0.6666666666666666</v>
      </c>
      <c r="F29" s="86">
        <f t="shared" si="1"/>
        <v>0</v>
      </c>
    </row>
    <row r="30" spans="1:6" ht="12.75">
      <c r="A30" s="84">
        <v>40530</v>
      </c>
      <c r="B30" s="85">
        <v>1</v>
      </c>
      <c r="C30" s="90">
        <v>0</v>
      </c>
      <c r="D30" s="85">
        <v>0</v>
      </c>
      <c r="E30" s="91">
        <f t="shared" si="2"/>
        <v>0</v>
      </c>
      <c r="F30" s="86">
        <f t="shared" si="1"/>
        <v>0</v>
      </c>
    </row>
    <row r="31" spans="1:6" ht="12.75">
      <c r="A31" s="84">
        <v>40531</v>
      </c>
      <c r="B31" s="85">
        <v>6</v>
      </c>
      <c r="C31" s="90">
        <v>2</v>
      </c>
      <c r="D31" s="85">
        <v>2</v>
      </c>
      <c r="E31" s="91">
        <f t="shared" si="2"/>
        <v>0.3333333333333333</v>
      </c>
      <c r="F31" s="86">
        <f t="shared" si="1"/>
        <v>0.3333333333333333</v>
      </c>
    </row>
    <row r="32" spans="1:6" ht="12.75">
      <c r="A32" s="84">
        <v>40534</v>
      </c>
      <c r="B32" s="85">
        <v>3</v>
      </c>
      <c r="C32" s="90">
        <v>1</v>
      </c>
      <c r="D32" s="85">
        <v>6</v>
      </c>
      <c r="E32" s="91">
        <f t="shared" si="2"/>
        <v>0.3333333333333333</v>
      </c>
      <c r="F32" s="86">
        <f t="shared" si="1"/>
        <v>2</v>
      </c>
    </row>
    <row r="33" spans="1:6" ht="12.75">
      <c r="A33" s="84">
        <v>40538</v>
      </c>
      <c r="B33" s="85">
        <v>2</v>
      </c>
      <c r="C33" s="90">
        <v>2</v>
      </c>
      <c r="D33" s="85">
        <v>0</v>
      </c>
      <c r="E33" s="91">
        <f t="shared" si="2"/>
        <v>1</v>
      </c>
      <c r="F33" s="86">
        <f t="shared" si="1"/>
        <v>0</v>
      </c>
    </row>
    <row r="34" spans="1:6" ht="12.75">
      <c r="A34" s="84">
        <v>40541</v>
      </c>
      <c r="B34" s="85">
        <v>10</v>
      </c>
      <c r="C34" s="90">
        <v>0</v>
      </c>
      <c r="D34" s="85">
        <v>0</v>
      </c>
      <c r="E34" s="91">
        <f t="shared" si="2"/>
        <v>0</v>
      </c>
      <c r="F34" s="86">
        <f t="shared" si="1"/>
        <v>0</v>
      </c>
    </row>
    <row r="35" spans="1:6" s="56" customFormat="1" ht="12.75">
      <c r="A35" s="92" t="s">
        <v>6</v>
      </c>
      <c r="B35" s="92">
        <f>SUM(B2:B34)</f>
        <v>211</v>
      </c>
      <c r="C35" s="92">
        <f>SUM(C2:C34)</f>
        <v>75</v>
      </c>
      <c r="D35" s="92">
        <f>SUM(D2:D34)</f>
        <v>43</v>
      </c>
      <c r="E35" s="93">
        <f t="shared" si="2"/>
        <v>0.35545023696682465</v>
      </c>
      <c r="F35" s="93">
        <f>D35/B35</f>
        <v>0.2037914691943128</v>
      </c>
    </row>
  </sheetData>
  <sheetProtection/>
  <printOptions horizontalCentered="1" verticalCentered="1"/>
  <pageMargins left="0.3" right="0.3" top="0.5" bottom="0.5" header="0.3" footer="0"/>
  <pageSetup horizontalDpi="1200" verticalDpi="1200" orientation="portrait" r:id="rId1"/>
  <headerFooter alignWithMargins="0">
    <oddHeader>&amp;C&amp;"Arial,Bold Italic"&amp;18 2010/11 Total Upland Bird Harvest Summary
(McCormack Unit)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Dan Haas</cp:lastModifiedBy>
  <cp:lastPrinted>2011-03-07T20:25:33Z</cp:lastPrinted>
  <dcterms:created xsi:type="dcterms:W3CDTF">2002-10-11T22:30:14Z</dcterms:created>
  <dcterms:modified xsi:type="dcterms:W3CDTF">2011-03-07T20:27:23Z</dcterms:modified>
  <cp:category/>
  <cp:version/>
  <cp:contentType/>
  <cp:contentStatus/>
</cp:coreProperties>
</file>