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9320" windowHeight="14460" tabRatio="744" activeTab="3"/>
  </bookViews>
  <sheets>
    <sheet name="==DUCK by BLIND==" sheetId="1" r:id="rId1"/>
    <sheet name="==GOOSE by BLIND==" sheetId="2" r:id="rId2"/>
    <sheet name="==HUNTER by BLIND==" sheetId="3" r:id="rId3"/>
    <sheet name="TOTAL DUCK SUMM" sheetId="4" r:id="rId4"/>
    <sheet name="TOTAL GOOSE SUMM" sheetId="5" r:id="rId5"/>
    <sheet name="BLIND RANKING STATS" sheetId="6" r:id="rId6"/>
    <sheet name="==UPLAND SUMM==" sheetId="7" r:id="rId7"/>
  </sheets>
  <definedNames>
    <definedName name="_xlnm.Print_Area" localSheetId="0">'==DUCK by BLIND=='!$A$1:$BD$81</definedName>
  </definedNames>
  <calcPr fullCalcOnLoad="1"/>
</workbook>
</file>

<file path=xl/sharedStrings.xml><?xml version="1.0" encoding="utf-8"?>
<sst xmlns="http://schemas.openxmlformats.org/spreadsheetml/2006/main" count="307" uniqueCount="95">
  <si>
    <t>DATE</t>
  </si>
  <si>
    <t># HUNTERS</t>
  </si>
  <si>
    <t># DUCKS</t>
  </si>
  <si>
    <t>DUCKS/HUNTER</t>
  </si>
  <si>
    <t># GEESE</t>
  </si>
  <si>
    <t>GEESE/HUNTER</t>
  </si>
  <si>
    <t>GRAND TOTAL</t>
  </si>
  <si>
    <t>BLIND #</t>
  </si>
  <si>
    <t>Not Hunted</t>
  </si>
  <si>
    <t>Total</t>
  </si>
  <si>
    <t>TOTAL</t>
  </si>
  <si>
    <t>Total Geese/Blind</t>
  </si>
  <si>
    <t>Average Geese/Hunter</t>
  </si>
  <si>
    <t>Total Ducks/Blind</t>
  </si>
  <si>
    <t>Average Ducks/Hunter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</si>
  <si>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</si>
  <si>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</si>
  <si>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</si>
  <si>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</si>
  <si>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</si>
  <si>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</si>
  <si>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</si>
  <si>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</si>
  <si>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</si>
  <si>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F1</t>
  </si>
  <si>
    <t>F2</t>
  </si>
  <si>
    <t>H1</t>
  </si>
  <si>
    <t>I1</t>
  </si>
  <si>
    <t>J1</t>
  </si>
  <si>
    <t>J2</t>
  </si>
  <si>
    <t>Blind #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</si>
  <si>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</si>
  <si>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</si>
  <si>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</si>
  <si>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</si>
  <si>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</si>
  <si>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</si>
  <si>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</si>
  <si>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</si>
  <si>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</si>
  <si>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</si>
  <si>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</si>
  <si>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40</t>
  </si>
  <si>
    <t>C5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</si>
  <si>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</si>
  <si>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</si>
  <si>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</si>
  <si>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</si>
  <si>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</si>
  <si>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</si>
  <si>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</si>
  <si>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</si>
  <si>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</si>
  <si>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</si>
  <si>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60</t>
  </si>
  <si>
    <t>2011/2012 Hunting Season</t>
  </si>
  <si>
    <t>Slough</t>
  </si>
  <si>
    <t>River</t>
  </si>
  <si>
    <t>Pond</t>
  </si>
  <si>
    <t>Field</t>
  </si>
  <si>
    <t>Desert</t>
  </si>
  <si>
    <t>East River</t>
  </si>
  <si>
    <t>West River</t>
  </si>
  <si>
    <t>North River</t>
  </si>
  <si>
    <t>North Pond</t>
  </si>
  <si>
    <t>East Slough</t>
  </si>
  <si>
    <t>West Slough</t>
  </si>
  <si>
    <t>East Desert</t>
  </si>
  <si>
    <t>West Desert</t>
  </si>
  <si>
    <t>Location</t>
  </si>
  <si>
    <t>Sublocation</t>
  </si>
  <si>
    <t>Total Hunters</t>
  </si>
  <si>
    <t>Total Ducks</t>
  </si>
  <si>
    <t>Total Geese</t>
  </si>
  <si>
    <t>Avg Ducks/Hunter</t>
  </si>
  <si>
    <t>Avg Geese/Hunter</t>
  </si>
  <si>
    <t>Avg Birds/Hunter</t>
  </si>
  <si>
    <t># PHEASANTS</t>
  </si>
  <si>
    <t># QUAIL</t>
  </si>
  <si>
    <t>PHEASANTS/HUNTER</t>
  </si>
  <si>
    <t>QUAIL/HUNTER</t>
  </si>
  <si>
    <t>O1</t>
  </si>
  <si>
    <t>O2</t>
  </si>
  <si>
    <t>O3</t>
  </si>
  <si>
    <t>O4</t>
  </si>
  <si>
    <t>O</t>
  </si>
  <si>
    <t>N</t>
  </si>
  <si>
    <t>D</t>
  </si>
  <si>
    <t>A</t>
  </si>
  <si>
    <t>G</t>
  </si>
  <si>
    <t>S</t>
  </si>
  <si>
    <t>E</t>
  </si>
  <si>
    <t>C</t>
  </si>
  <si>
    <t>L</t>
  </si>
  <si>
    <t>Youth Hunt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</si>
</sst>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;[Red]0"/>
    <numFmt numFmtId="167" formatCode="m/d"/>
    <numFmt numFmtId="168" formatCode="mmm\-yyyy"/>
    <numFmt numFmtId="169" formatCode="[$-409]dddd\,\ mmmm\ dd\,\ yyyy"/>
    <numFmt numFmtId="170" formatCode="[$-409]h:mm:ss\ AM/PM"/>
    <numFmt numFmtId="171" formatCode="[$-409]d\-mmm\-yy;@"/>
    <numFmt numFmtId="172" formatCode="mm/dd/yy;@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>
        <color theme="1"/>
      </left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double">
        <color theme="1"/>
      </left>
      <right style="thin">
        <color theme="1"/>
      </right>
      <top style="thin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8" fillId="0" borderId="0" xfId="39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71" fontId="4" fillId="0" borderId="11" xfId="0" applyNumberFormat="1" applyFont="1" applyBorder="1" applyAlignment="1">
      <alignment horizontal="center" vertical="center"/>
    </xf>
    <xf numFmtId="171" fontId="4" fillId="0" borderId="12" xfId="0" applyNumberFormat="1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1" fontId="4" fillId="0" borderId="16" xfId="0" applyNumberFormat="1" applyFont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5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46" fillId="0" borderId="21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5" fontId="1" fillId="0" borderId="22" xfId="0" applyNumberFormat="1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46" fillId="0" borderId="28" xfId="0" applyNumberFormat="1" applyFont="1" applyBorder="1" applyAlignment="1">
      <alignment horizontal="center" vertical="center"/>
    </xf>
    <xf numFmtId="15" fontId="1" fillId="0" borderId="29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5" fontId="0" fillId="0" borderId="11" xfId="0" applyNumberFormat="1" applyFont="1" applyBorder="1" applyAlignment="1">
      <alignment horizontal="center" vertical="center"/>
    </xf>
    <xf numFmtId="1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46" fillId="0" borderId="28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1" fontId="4" fillId="0" borderId="2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15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horizontal="center"/>
    </xf>
    <xf numFmtId="171" fontId="4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1" fontId="4" fillId="35" borderId="1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2" fontId="45" fillId="34" borderId="16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45" fillId="36" borderId="11" xfId="0" applyFont="1" applyFill="1" applyBorder="1" applyAlignment="1">
      <alignment horizontal="center" vertical="center"/>
    </xf>
    <xf numFmtId="15" fontId="0" fillId="0" borderId="3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" fontId="46" fillId="0" borderId="3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46" fillId="0" borderId="34" xfId="0" applyNumberFormat="1" applyFont="1" applyBorder="1" applyAlignment="1">
      <alignment horizontal="center" vertical="center"/>
    </xf>
    <xf numFmtId="3" fontId="46" fillId="0" borderId="33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zoomScalePageLayoutView="0" workbookViewId="0" topLeftCell="A1">
      <pane xSplit="1" ySplit="1" topLeftCell="E18" activePane="bottomRight" state="frozen"/>
      <selection pane="topLeft" activeCell="D14" activeCellId="1" sqref="B26 D14"/>
      <selection pane="topRight" activeCell="D14" activeCellId="1" sqref="B26 D14"/>
      <selection pane="bottomLeft" activeCell="D14" activeCellId="1" sqref="B26 D14"/>
      <selection pane="bottomRight" activeCell="AR51" sqref="AR51"/>
    </sheetView>
  </sheetViews>
  <sheetFormatPr defaultColWidth="9.140625" defaultRowHeight="12.75"/>
  <cols>
    <col min="1" max="1" width="20.7109375" style="1" customWidth="1"/>
    <col min="2" max="44" width="4.7109375" style="1" customWidth="1"/>
    <col min="45" max="45" width="10.7109375" style="1" customWidth="1"/>
    <col min="46" max="47" width="4.7109375" style="1" customWidth="1"/>
    <col min="48" max="48" width="15.7109375" style="1" customWidth="1"/>
    <col min="49" max="16384" width="9.140625" style="1" customWidth="1"/>
  </cols>
  <sheetData>
    <row r="1" spans="1:45" s="5" customFormat="1" ht="15" customHeight="1" thickBot="1">
      <c r="A1" s="4" t="s">
        <v>0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22</v>
      </c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  <c r="O1" s="4" t="s">
        <v>28</v>
      </c>
      <c r="P1" s="4" t="s">
        <v>29</v>
      </c>
      <c r="Q1" s="4" t="s">
        <v>81</v>
      </c>
      <c r="R1" s="4" t="s">
        <v>82</v>
      </c>
      <c r="S1" s="4" t="s">
        <v>83</v>
      </c>
      <c r="T1" s="4" t="s">
        <v>84</v>
      </c>
      <c r="U1" s="4">
        <v>12</v>
      </c>
      <c r="V1" s="4">
        <v>13</v>
      </c>
      <c r="W1" s="4">
        <v>14</v>
      </c>
      <c r="X1" s="4">
        <v>15</v>
      </c>
      <c r="Y1" s="4">
        <v>16</v>
      </c>
      <c r="Z1" s="4">
        <v>17</v>
      </c>
      <c r="AA1" s="4">
        <v>18</v>
      </c>
      <c r="AB1" s="4">
        <v>19</v>
      </c>
      <c r="AC1" s="4">
        <v>20</v>
      </c>
      <c r="AD1" s="4">
        <v>21</v>
      </c>
      <c r="AE1" s="4">
        <v>22</v>
      </c>
      <c r="AF1" s="4">
        <v>40</v>
      </c>
      <c r="AG1" s="4">
        <v>41</v>
      </c>
      <c r="AH1" s="4">
        <v>42</v>
      </c>
      <c r="AI1" s="4">
        <v>43</v>
      </c>
      <c r="AJ1" s="4">
        <v>44</v>
      </c>
      <c r="AK1" s="4">
        <v>45</v>
      </c>
      <c r="AL1" s="4">
        <v>46</v>
      </c>
      <c r="AM1" s="4">
        <v>47</v>
      </c>
      <c r="AN1" s="4">
        <v>48</v>
      </c>
      <c r="AO1" s="4">
        <v>49</v>
      </c>
      <c r="AP1" s="4">
        <v>50</v>
      </c>
      <c r="AQ1" s="4">
        <v>60</v>
      </c>
      <c r="AR1" s="4">
        <v>61</v>
      </c>
      <c r="AS1" s="4" t="s">
        <v>10</v>
      </c>
    </row>
    <row r="2" spans="1:45" ht="15" customHeight="1" thickTop="1">
      <c r="A2" s="17">
        <v>40831</v>
      </c>
      <c r="B2" s="86"/>
      <c r="C2" s="12">
        <v>9</v>
      </c>
      <c r="D2" s="13">
        <v>1</v>
      </c>
      <c r="E2" s="13">
        <v>25</v>
      </c>
      <c r="F2" s="12">
        <v>20</v>
      </c>
      <c r="G2" s="12">
        <v>0</v>
      </c>
      <c r="H2" s="12">
        <v>14</v>
      </c>
      <c r="I2" s="14">
        <v>30</v>
      </c>
      <c r="J2" s="86"/>
      <c r="K2" s="12">
        <v>8</v>
      </c>
      <c r="L2" s="12">
        <v>10</v>
      </c>
      <c r="M2" s="12">
        <v>15</v>
      </c>
      <c r="N2" s="12">
        <v>7</v>
      </c>
      <c r="O2" s="12">
        <v>31</v>
      </c>
      <c r="P2" s="12">
        <v>10</v>
      </c>
      <c r="Q2" s="15">
        <v>0</v>
      </c>
      <c r="R2" s="86"/>
      <c r="S2" s="12">
        <v>23</v>
      </c>
      <c r="T2" s="12">
        <v>0</v>
      </c>
      <c r="U2" s="12">
        <v>0</v>
      </c>
      <c r="V2" s="86"/>
      <c r="W2" s="86"/>
      <c r="X2" s="15">
        <v>3</v>
      </c>
      <c r="Y2" s="15">
        <v>0</v>
      </c>
      <c r="Z2" s="86"/>
      <c r="AA2" s="86"/>
      <c r="AB2" s="86"/>
      <c r="AC2" s="15">
        <v>0</v>
      </c>
      <c r="AD2" s="15">
        <v>3</v>
      </c>
      <c r="AE2" s="86"/>
      <c r="AF2" s="15">
        <v>0</v>
      </c>
      <c r="AG2" s="86"/>
      <c r="AH2" s="15">
        <v>0</v>
      </c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15">
        <f>SUM(B2:AR2)</f>
        <v>209</v>
      </c>
    </row>
    <row r="3" spans="1:48" ht="15" customHeight="1">
      <c r="A3" s="17">
        <v>40832</v>
      </c>
      <c r="B3" s="86"/>
      <c r="C3" s="15">
        <v>1</v>
      </c>
      <c r="D3" s="15">
        <v>0</v>
      </c>
      <c r="E3" s="12">
        <v>3</v>
      </c>
      <c r="F3" s="12">
        <v>5</v>
      </c>
      <c r="G3" s="12">
        <v>0</v>
      </c>
      <c r="H3" s="12">
        <v>0</v>
      </c>
      <c r="I3" s="12">
        <v>4</v>
      </c>
      <c r="J3" s="86"/>
      <c r="K3" s="12">
        <v>2</v>
      </c>
      <c r="L3" s="12">
        <v>0</v>
      </c>
      <c r="M3" s="15">
        <v>3</v>
      </c>
      <c r="N3" s="12">
        <v>0</v>
      </c>
      <c r="O3" s="15">
        <v>1</v>
      </c>
      <c r="P3" s="15">
        <v>0</v>
      </c>
      <c r="Q3" s="86"/>
      <c r="R3" s="86"/>
      <c r="S3" s="15">
        <v>4</v>
      </c>
      <c r="T3" s="86"/>
      <c r="U3" s="86"/>
      <c r="V3" s="86"/>
      <c r="W3" s="86"/>
      <c r="X3" s="15">
        <v>2</v>
      </c>
      <c r="Y3" s="86"/>
      <c r="Z3" s="86"/>
      <c r="AA3" s="86"/>
      <c r="AB3" s="86"/>
      <c r="AC3" s="15">
        <v>1</v>
      </c>
      <c r="AD3" s="86"/>
      <c r="AE3" s="86"/>
      <c r="AF3" s="15">
        <v>2</v>
      </c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15">
        <f aca="true" t="shared" si="0" ref="AS3:AS48">SUM(B3:AR3)</f>
        <v>28</v>
      </c>
      <c r="AU3" s="86"/>
      <c r="AV3" s="10" t="s">
        <v>8</v>
      </c>
    </row>
    <row r="4" spans="1:45" ht="15" customHeight="1">
      <c r="A4" s="17">
        <v>40835</v>
      </c>
      <c r="B4" s="86"/>
      <c r="C4" s="12">
        <v>7</v>
      </c>
      <c r="D4" s="12">
        <v>5</v>
      </c>
      <c r="E4" s="12">
        <v>6</v>
      </c>
      <c r="F4" s="12">
        <v>5</v>
      </c>
      <c r="G4" s="86"/>
      <c r="H4" s="12">
        <v>20</v>
      </c>
      <c r="I4" s="12">
        <v>23</v>
      </c>
      <c r="J4" s="86"/>
      <c r="K4" s="12">
        <v>10</v>
      </c>
      <c r="L4" s="12">
        <v>3</v>
      </c>
      <c r="M4" s="12">
        <v>4</v>
      </c>
      <c r="N4" s="12">
        <v>3</v>
      </c>
      <c r="O4" s="12">
        <v>14</v>
      </c>
      <c r="P4" s="12">
        <v>0</v>
      </c>
      <c r="Q4" s="86"/>
      <c r="R4" s="12">
        <v>13</v>
      </c>
      <c r="S4" s="12">
        <v>6</v>
      </c>
      <c r="T4" s="86"/>
      <c r="U4" s="86"/>
      <c r="V4" s="86"/>
      <c r="W4" s="12">
        <v>0</v>
      </c>
      <c r="X4" s="12">
        <v>1</v>
      </c>
      <c r="Y4" s="86"/>
      <c r="Z4" s="86"/>
      <c r="AA4" s="86"/>
      <c r="AB4" s="86"/>
      <c r="AC4" s="86"/>
      <c r="AD4" s="12">
        <v>2</v>
      </c>
      <c r="AE4" s="86"/>
      <c r="AF4" s="12">
        <v>1</v>
      </c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15">
        <f t="shared" si="0"/>
        <v>123</v>
      </c>
    </row>
    <row r="5" spans="1:48" ht="15" customHeight="1">
      <c r="A5" s="17">
        <v>40838</v>
      </c>
      <c r="B5" s="86"/>
      <c r="C5" s="12">
        <v>3</v>
      </c>
      <c r="D5" s="12">
        <v>0</v>
      </c>
      <c r="E5" s="12">
        <v>11</v>
      </c>
      <c r="F5" s="12">
        <v>8</v>
      </c>
      <c r="G5" s="12">
        <v>0</v>
      </c>
      <c r="H5" s="12">
        <v>0</v>
      </c>
      <c r="I5" s="12">
        <v>12</v>
      </c>
      <c r="J5" s="86"/>
      <c r="K5" s="12">
        <v>0</v>
      </c>
      <c r="L5" s="12">
        <v>1</v>
      </c>
      <c r="M5" s="12">
        <v>8</v>
      </c>
      <c r="N5" s="12">
        <v>0</v>
      </c>
      <c r="O5" s="12">
        <v>0</v>
      </c>
      <c r="P5" s="12">
        <v>0</v>
      </c>
      <c r="Q5" s="86"/>
      <c r="R5" s="12">
        <v>9</v>
      </c>
      <c r="S5" s="12">
        <v>14</v>
      </c>
      <c r="T5" s="12">
        <v>1</v>
      </c>
      <c r="U5" s="86"/>
      <c r="V5" s="86"/>
      <c r="W5" s="86"/>
      <c r="X5" s="86"/>
      <c r="Y5" s="86"/>
      <c r="Z5" s="86"/>
      <c r="AA5" s="86"/>
      <c r="AB5" s="86"/>
      <c r="AC5" s="86"/>
      <c r="AD5" s="12">
        <v>0</v>
      </c>
      <c r="AE5" s="12">
        <v>1</v>
      </c>
      <c r="AF5" s="12">
        <v>0</v>
      </c>
      <c r="AG5" s="12">
        <v>0</v>
      </c>
      <c r="AH5" s="86"/>
      <c r="AI5" s="86"/>
      <c r="AJ5" s="12">
        <v>0</v>
      </c>
      <c r="AK5" s="86"/>
      <c r="AL5" s="86"/>
      <c r="AM5" s="86"/>
      <c r="AN5" s="12">
        <v>9</v>
      </c>
      <c r="AO5" s="86"/>
      <c r="AP5" s="12">
        <v>2</v>
      </c>
      <c r="AQ5" s="86"/>
      <c r="AR5" s="86"/>
      <c r="AS5" s="15">
        <f t="shared" si="0"/>
        <v>79</v>
      </c>
      <c r="AU5" s="104"/>
      <c r="AV5" s="105" t="s">
        <v>94</v>
      </c>
    </row>
    <row r="6" spans="1:45" ht="15" customHeight="1">
      <c r="A6" s="17">
        <v>40839</v>
      </c>
      <c r="B6" s="86"/>
      <c r="C6" s="12">
        <v>0</v>
      </c>
      <c r="D6" s="12">
        <v>1</v>
      </c>
      <c r="E6" s="12">
        <v>1</v>
      </c>
      <c r="F6" s="12">
        <v>4</v>
      </c>
      <c r="G6" s="86"/>
      <c r="H6" s="12">
        <v>0</v>
      </c>
      <c r="I6" s="12">
        <v>0</v>
      </c>
      <c r="J6" s="86"/>
      <c r="K6" s="12">
        <v>0</v>
      </c>
      <c r="L6" s="12">
        <v>0</v>
      </c>
      <c r="M6" s="12">
        <v>1</v>
      </c>
      <c r="N6" s="86"/>
      <c r="O6" s="12">
        <v>1</v>
      </c>
      <c r="P6" s="86"/>
      <c r="Q6" s="86"/>
      <c r="R6" s="12">
        <v>1</v>
      </c>
      <c r="S6" s="12">
        <v>1</v>
      </c>
      <c r="T6" s="86"/>
      <c r="U6" s="86"/>
      <c r="V6" s="86"/>
      <c r="W6" s="86"/>
      <c r="X6" s="12">
        <v>0</v>
      </c>
      <c r="Y6" s="86"/>
      <c r="Z6" s="86"/>
      <c r="AA6" s="86"/>
      <c r="AB6" s="86"/>
      <c r="AC6" s="86"/>
      <c r="AD6" s="12">
        <v>0</v>
      </c>
      <c r="AE6" s="86"/>
      <c r="AF6" s="12">
        <v>0</v>
      </c>
      <c r="AG6" s="86"/>
      <c r="AH6" s="86"/>
      <c r="AI6" s="86"/>
      <c r="AJ6" s="86"/>
      <c r="AK6" s="86"/>
      <c r="AL6" s="12">
        <v>0</v>
      </c>
      <c r="AM6" s="86"/>
      <c r="AN6" s="12">
        <v>12</v>
      </c>
      <c r="AO6" s="86"/>
      <c r="AP6" s="86"/>
      <c r="AQ6" s="86"/>
      <c r="AR6" s="86"/>
      <c r="AS6" s="15">
        <f t="shared" si="0"/>
        <v>22</v>
      </c>
    </row>
    <row r="7" spans="1:45" ht="15" customHeight="1">
      <c r="A7" s="17">
        <v>40842</v>
      </c>
      <c r="B7" s="12">
        <v>0</v>
      </c>
      <c r="C7" s="12">
        <v>2</v>
      </c>
      <c r="D7" s="12">
        <v>1</v>
      </c>
      <c r="E7" s="12">
        <v>9</v>
      </c>
      <c r="F7" s="12">
        <v>8</v>
      </c>
      <c r="G7" s="86"/>
      <c r="H7" s="12">
        <v>2</v>
      </c>
      <c r="I7" s="12">
        <v>12</v>
      </c>
      <c r="J7" s="12">
        <v>0</v>
      </c>
      <c r="K7" s="12">
        <v>6</v>
      </c>
      <c r="L7" s="12">
        <v>0</v>
      </c>
      <c r="M7" s="12">
        <v>2</v>
      </c>
      <c r="N7" s="86"/>
      <c r="O7" s="12">
        <v>0</v>
      </c>
      <c r="P7" s="86"/>
      <c r="Q7" s="86"/>
      <c r="R7" s="12">
        <v>2</v>
      </c>
      <c r="S7" s="12">
        <v>16</v>
      </c>
      <c r="T7" s="86"/>
      <c r="U7" s="86"/>
      <c r="V7" s="86"/>
      <c r="W7" s="12">
        <v>0</v>
      </c>
      <c r="X7" s="12">
        <v>0</v>
      </c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12">
        <v>4</v>
      </c>
      <c r="AO7" s="86"/>
      <c r="AP7" s="86"/>
      <c r="AQ7" s="86"/>
      <c r="AR7" s="86"/>
      <c r="AS7" s="15">
        <f t="shared" si="0"/>
        <v>64</v>
      </c>
    </row>
    <row r="8" spans="1:45" ht="15" customHeight="1">
      <c r="A8" s="17">
        <v>40845</v>
      </c>
      <c r="B8" s="86"/>
      <c r="C8" s="12">
        <v>1</v>
      </c>
      <c r="D8" s="12">
        <v>4</v>
      </c>
      <c r="E8" s="12">
        <v>7</v>
      </c>
      <c r="F8" s="12">
        <v>2</v>
      </c>
      <c r="G8" s="86"/>
      <c r="H8" s="12">
        <v>1</v>
      </c>
      <c r="I8" s="12">
        <v>8</v>
      </c>
      <c r="J8" s="12">
        <v>1</v>
      </c>
      <c r="K8" s="12">
        <v>0</v>
      </c>
      <c r="L8" s="12">
        <v>2</v>
      </c>
      <c r="M8" s="12">
        <v>2</v>
      </c>
      <c r="N8" s="86"/>
      <c r="O8" s="12">
        <v>8</v>
      </c>
      <c r="P8" s="86"/>
      <c r="Q8" s="86"/>
      <c r="R8" s="86"/>
      <c r="S8" s="12">
        <v>6</v>
      </c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15">
        <f t="shared" si="0"/>
        <v>42</v>
      </c>
    </row>
    <row r="9" spans="1:45" ht="15" customHeight="1">
      <c r="A9" s="17">
        <v>40846</v>
      </c>
      <c r="B9" s="86"/>
      <c r="C9" s="12">
        <v>1</v>
      </c>
      <c r="D9" s="12">
        <v>4</v>
      </c>
      <c r="E9" s="12">
        <v>3</v>
      </c>
      <c r="F9" s="12">
        <v>4</v>
      </c>
      <c r="G9" s="86"/>
      <c r="H9" s="86"/>
      <c r="I9" s="12">
        <v>7</v>
      </c>
      <c r="J9" s="86"/>
      <c r="K9" s="12">
        <v>0</v>
      </c>
      <c r="L9" s="12">
        <v>1</v>
      </c>
      <c r="M9" s="12">
        <v>1</v>
      </c>
      <c r="N9" s="12">
        <v>1</v>
      </c>
      <c r="O9" s="12">
        <v>0</v>
      </c>
      <c r="P9" s="86"/>
      <c r="Q9" s="86"/>
      <c r="R9" s="12">
        <v>0</v>
      </c>
      <c r="S9" s="12">
        <v>3</v>
      </c>
      <c r="T9" s="86"/>
      <c r="U9" s="12">
        <v>0</v>
      </c>
      <c r="V9" s="86"/>
      <c r="W9" s="86"/>
      <c r="X9" s="12">
        <v>0</v>
      </c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12">
        <v>0</v>
      </c>
      <c r="AO9" s="86"/>
      <c r="AP9" s="86"/>
      <c r="AQ9" s="86"/>
      <c r="AR9" s="86"/>
      <c r="AS9" s="15">
        <f t="shared" si="0"/>
        <v>25</v>
      </c>
    </row>
    <row r="10" spans="1:45" ht="15" customHeight="1">
      <c r="A10" s="17">
        <v>40849</v>
      </c>
      <c r="B10" s="86"/>
      <c r="C10" s="12">
        <v>2</v>
      </c>
      <c r="D10" s="12">
        <v>5</v>
      </c>
      <c r="E10" s="12">
        <v>15</v>
      </c>
      <c r="F10" s="12">
        <v>8</v>
      </c>
      <c r="G10" s="86"/>
      <c r="H10" s="86"/>
      <c r="I10" s="12">
        <v>12</v>
      </c>
      <c r="J10" s="12">
        <v>0</v>
      </c>
      <c r="K10" s="12">
        <v>0</v>
      </c>
      <c r="L10" s="86"/>
      <c r="M10" s="86"/>
      <c r="N10" s="86"/>
      <c r="O10" s="86"/>
      <c r="P10" s="86"/>
      <c r="Q10" s="86"/>
      <c r="R10" s="86"/>
      <c r="S10" s="12">
        <v>12</v>
      </c>
      <c r="T10" s="86"/>
      <c r="U10" s="86"/>
      <c r="V10" s="86"/>
      <c r="W10" s="86"/>
      <c r="X10" s="12">
        <v>3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12">
        <v>0</v>
      </c>
      <c r="AM10" s="12">
        <v>0</v>
      </c>
      <c r="AN10" s="12">
        <v>0</v>
      </c>
      <c r="AO10" s="86"/>
      <c r="AP10" s="86"/>
      <c r="AQ10" s="86"/>
      <c r="AR10" s="86"/>
      <c r="AS10" s="15">
        <f t="shared" si="0"/>
        <v>57</v>
      </c>
    </row>
    <row r="11" spans="1:45" ht="15" customHeight="1">
      <c r="A11" s="17">
        <v>40852</v>
      </c>
      <c r="B11" s="86"/>
      <c r="C11" s="12">
        <v>10</v>
      </c>
      <c r="D11" s="12">
        <v>11</v>
      </c>
      <c r="E11" s="12">
        <v>13</v>
      </c>
      <c r="F11" s="12">
        <v>19</v>
      </c>
      <c r="G11" s="86"/>
      <c r="H11" s="12">
        <v>1</v>
      </c>
      <c r="I11" s="12">
        <v>11</v>
      </c>
      <c r="J11" s="12">
        <v>2</v>
      </c>
      <c r="K11" s="12">
        <v>13</v>
      </c>
      <c r="L11" s="12">
        <v>8</v>
      </c>
      <c r="M11" s="12">
        <v>8</v>
      </c>
      <c r="N11" s="12">
        <v>5</v>
      </c>
      <c r="O11" s="12">
        <v>5</v>
      </c>
      <c r="P11" s="86"/>
      <c r="Q11" s="86"/>
      <c r="R11" s="12">
        <v>4</v>
      </c>
      <c r="S11" s="12">
        <v>7</v>
      </c>
      <c r="T11" s="12">
        <v>1</v>
      </c>
      <c r="U11" s="12">
        <v>3</v>
      </c>
      <c r="V11" s="86"/>
      <c r="W11" s="12">
        <v>0</v>
      </c>
      <c r="X11" s="12">
        <v>1</v>
      </c>
      <c r="Y11" s="12">
        <v>1</v>
      </c>
      <c r="Z11" s="86"/>
      <c r="AA11" s="86"/>
      <c r="AB11" s="86"/>
      <c r="AC11" s="86"/>
      <c r="AD11" s="12">
        <v>2</v>
      </c>
      <c r="AE11" s="86"/>
      <c r="AF11" s="86"/>
      <c r="AG11" s="12">
        <v>0</v>
      </c>
      <c r="AH11" s="86"/>
      <c r="AI11" s="86"/>
      <c r="AJ11" s="12">
        <v>0</v>
      </c>
      <c r="AK11" s="12">
        <v>0</v>
      </c>
      <c r="AL11" s="12">
        <v>12</v>
      </c>
      <c r="AM11" s="12">
        <v>0</v>
      </c>
      <c r="AN11" s="12">
        <v>1</v>
      </c>
      <c r="AO11" s="86"/>
      <c r="AP11" s="86"/>
      <c r="AQ11" s="86"/>
      <c r="AR11" s="86"/>
      <c r="AS11" s="15">
        <f t="shared" si="0"/>
        <v>138</v>
      </c>
    </row>
    <row r="12" spans="1:45" ht="15" customHeight="1">
      <c r="A12" s="17">
        <v>40853</v>
      </c>
      <c r="B12" s="86"/>
      <c r="C12" s="12">
        <v>0</v>
      </c>
      <c r="D12" s="12">
        <v>5</v>
      </c>
      <c r="E12" s="12">
        <v>5</v>
      </c>
      <c r="F12" s="12">
        <v>10</v>
      </c>
      <c r="G12" s="86"/>
      <c r="H12" s="12">
        <v>2</v>
      </c>
      <c r="I12" s="12">
        <v>2</v>
      </c>
      <c r="J12" s="12">
        <v>3</v>
      </c>
      <c r="K12" s="12">
        <v>2</v>
      </c>
      <c r="L12" s="12">
        <v>8</v>
      </c>
      <c r="M12" s="86"/>
      <c r="N12" s="86"/>
      <c r="O12" s="12">
        <v>1</v>
      </c>
      <c r="P12" s="86"/>
      <c r="Q12" s="86"/>
      <c r="R12" s="12">
        <v>5</v>
      </c>
      <c r="S12" s="12">
        <v>16</v>
      </c>
      <c r="T12" s="86"/>
      <c r="U12" s="12">
        <v>2</v>
      </c>
      <c r="V12" s="86"/>
      <c r="W12" s="86"/>
      <c r="X12" s="86"/>
      <c r="Y12" s="86"/>
      <c r="Z12" s="86"/>
      <c r="AA12" s="86"/>
      <c r="AB12" s="86"/>
      <c r="AC12" s="86"/>
      <c r="AD12" s="12">
        <v>0</v>
      </c>
      <c r="AE12" s="86"/>
      <c r="AF12" s="86"/>
      <c r="AG12" s="12">
        <v>3</v>
      </c>
      <c r="AH12" s="86"/>
      <c r="AI12" s="86"/>
      <c r="AJ12" s="12">
        <v>2</v>
      </c>
      <c r="AK12" s="12">
        <v>21</v>
      </c>
      <c r="AL12" s="12">
        <v>9</v>
      </c>
      <c r="AM12" s="12">
        <v>2</v>
      </c>
      <c r="AN12" s="12">
        <v>0</v>
      </c>
      <c r="AO12" s="86"/>
      <c r="AP12" s="86"/>
      <c r="AQ12" s="86"/>
      <c r="AR12" s="86"/>
      <c r="AS12" s="15">
        <f t="shared" si="0"/>
        <v>98</v>
      </c>
    </row>
    <row r="13" spans="1:45" ht="15" customHeight="1">
      <c r="A13" s="17">
        <v>40856</v>
      </c>
      <c r="B13" s="86"/>
      <c r="C13" s="100">
        <v>4</v>
      </c>
      <c r="D13" s="100">
        <v>24</v>
      </c>
      <c r="E13" s="100">
        <v>5</v>
      </c>
      <c r="F13" s="100">
        <v>13</v>
      </c>
      <c r="G13" s="86"/>
      <c r="H13" s="100">
        <v>7</v>
      </c>
      <c r="I13" s="100">
        <v>14</v>
      </c>
      <c r="J13" s="100">
        <v>2</v>
      </c>
      <c r="K13" s="86"/>
      <c r="L13" s="100">
        <v>6</v>
      </c>
      <c r="M13" s="100">
        <v>7</v>
      </c>
      <c r="N13" s="86"/>
      <c r="O13" s="86"/>
      <c r="P13" s="86"/>
      <c r="Q13" s="86"/>
      <c r="R13" s="100">
        <v>5</v>
      </c>
      <c r="S13" s="100">
        <v>9</v>
      </c>
      <c r="T13" s="86"/>
      <c r="U13" s="100">
        <v>3</v>
      </c>
      <c r="V13" s="86"/>
      <c r="W13" s="100">
        <v>0</v>
      </c>
      <c r="X13" s="86"/>
      <c r="Y13" s="86"/>
      <c r="Z13" s="86"/>
      <c r="AA13" s="86"/>
      <c r="AB13" s="86"/>
      <c r="AC13" s="86"/>
      <c r="AD13" s="86"/>
      <c r="AE13" s="86"/>
      <c r="AF13" s="100">
        <v>10</v>
      </c>
      <c r="AG13" s="100">
        <v>8</v>
      </c>
      <c r="AH13" s="86"/>
      <c r="AI13" s="100">
        <v>0</v>
      </c>
      <c r="AJ13" s="100">
        <v>1</v>
      </c>
      <c r="AK13" s="86"/>
      <c r="AL13" s="100">
        <v>1</v>
      </c>
      <c r="AM13" s="100">
        <v>0</v>
      </c>
      <c r="AN13" s="86"/>
      <c r="AO13" s="86"/>
      <c r="AP13" s="86"/>
      <c r="AQ13" s="86"/>
      <c r="AR13" s="86"/>
      <c r="AS13" s="15">
        <f t="shared" si="0"/>
        <v>119</v>
      </c>
    </row>
    <row r="14" spans="1:45" s="89" customFormat="1" ht="15" customHeight="1">
      <c r="A14" s="90">
        <v>40859</v>
      </c>
      <c r="B14" s="86"/>
      <c r="C14" s="86"/>
      <c r="D14" s="102">
        <v>0</v>
      </c>
      <c r="E14" s="102">
        <v>3</v>
      </c>
      <c r="F14" s="102">
        <v>0</v>
      </c>
      <c r="G14" s="86"/>
      <c r="H14" s="86"/>
      <c r="I14" s="103">
        <v>11</v>
      </c>
      <c r="J14" s="103">
        <v>10</v>
      </c>
      <c r="K14" s="86"/>
      <c r="L14" s="86"/>
      <c r="M14" s="86"/>
      <c r="N14" s="86"/>
      <c r="O14" s="86"/>
      <c r="P14" s="86"/>
      <c r="Q14" s="86"/>
      <c r="R14" s="103">
        <v>7</v>
      </c>
      <c r="S14" s="103">
        <v>14</v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103">
        <v>7</v>
      </c>
      <c r="AH14" s="86"/>
      <c r="AI14" s="86"/>
      <c r="AJ14" s="86"/>
      <c r="AK14" s="86"/>
      <c r="AL14" s="103">
        <v>7</v>
      </c>
      <c r="AM14" s="103">
        <v>0</v>
      </c>
      <c r="AN14" s="86"/>
      <c r="AO14" s="86"/>
      <c r="AP14" s="86"/>
      <c r="AQ14" s="86"/>
      <c r="AR14" s="86"/>
      <c r="AS14" s="91">
        <f t="shared" si="0"/>
        <v>59</v>
      </c>
    </row>
    <row r="15" spans="1:45" ht="15" customHeight="1">
      <c r="A15" s="17">
        <v>40860</v>
      </c>
      <c r="B15" s="108"/>
      <c r="C15" s="100">
        <v>5</v>
      </c>
      <c r="D15" s="100">
        <v>8</v>
      </c>
      <c r="E15" s="100">
        <v>0</v>
      </c>
      <c r="F15" s="100">
        <v>3</v>
      </c>
      <c r="G15" s="86"/>
      <c r="H15" s="100">
        <v>0</v>
      </c>
      <c r="I15" s="100">
        <v>14</v>
      </c>
      <c r="J15" s="100">
        <v>7</v>
      </c>
      <c r="K15" s="100">
        <v>9</v>
      </c>
      <c r="L15" s="100">
        <v>4</v>
      </c>
      <c r="M15" s="86"/>
      <c r="N15" s="100">
        <v>1</v>
      </c>
      <c r="O15" s="100">
        <v>7</v>
      </c>
      <c r="P15" s="86"/>
      <c r="Q15" s="86"/>
      <c r="R15" s="100">
        <v>3</v>
      </c>
      <c r="S15" s="100">
        <v>21</v>
      </c>
      <c r="T15" s="86"/>
      <c r="U15" s="100">
        <v>4</v>
      </c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100">
        <v>4</v>
      </c>
      <c r="AG15" s="100">
        <v>1</v>
      </c>
      <c r="AH15" s="86"/>
      <c r="AI15" s="100">
        <v>0</v>
      </c>
      <c r="AJ15" s="86"/>
      <c r="AK15" s="100">
        <v>2</v>
      </c>
      <c r="AL15" s="100">
        <v>20</v>
      </c>
      <c r="AM15" s="100">
        <v>3</v>
      </c>
      <c r="AN15" s="100">
        <v>14</v>
      </c>
      <c r="AO15" s="86"/>
      <c r="AP15" s="86"/>
      <c r="AQ15" s="86"/>
      <c r="AR15" s="86"/>
      <c r="AS15" s="15">
        <f t="shared" si="0"/>
        <v>130</v>
      </c>
    </row>
    <row r="16" spans="1:45" ht="15" customHeight="1">
      <c r="A16" s="17">
        <v>40863</v>
      </c>
      <c r="B16" s="109"/>
      <c r="C16" s="12">
        <v>2</v>
      </c>
      <c r="D16" s="12">
        <v>6</v>
      </c>
      <c r="E16" s="12">
        <v>21</v>
      </c>
      <c r="F16" s="12">
        <v>3</v>
      </c>
      <c r="G16" s="109"/>
      <c r="H16" s="12">
        <v>4</v>
      </c>
      <c r="I16" s="12">
        <v>6</v>
      </c>
      <c r="J16" s="12">
        <v>16</v>
      </c>
      <c r="K16" s="12">
        <v>2</v>
      </c>
      <c r="L16" s="109"/>
      <c r="M16" s="12">
        <v>0</v>
      </c>
      <c r="N16" s="12">
        <v>1</v>
      </c>
      <c r="O16" s="12">
        <v>12</v>
      </c>
      <c r="P16" s="109"/>
      <c r="Q16" s="109"/>
      <c r="R16" s="12">
        <v>14</v>
      </c>
      <c r="S16" s="12">
        <v>28</v>
      </c>
      <c r="T16" s="109"/>
      <c r="U16" s="12">
        <v>9</v>
      </c>
      <c r="V16" s="109"/>
      <c r="W16" s="12">
        <v>0</v>
      </c>
      <c r="X16" s="12">
        <v>0</v>
      </c>
      <c r="Y16" s="109"/>
      <c r="Z16" s="109"/>
      <c r="AA16" s="109"/>
      <c r="AB16" s="12">
        <v>0</v>
      </c>
      <c r="AC16" s="109"/>
      <c r="AD16" s="109"/>
      <c r="AE16" s="109"/>
      <c r="AF16" s="109"/>
      <c r="AG16" s="109"/>
      <c r="AH16" s="109"/>
      <c r="AI16" s="109"/>
      <c r="AJ16" s="12">
        <v>4</v>
      </c>
      <c r="AK16" s="12">
        <v>1</v>
      </c>
      <c r="AL16" s="12">
        <v>2</v>
      </c>
      <c r="AM16" s="12">
        <v>21</v>
      </c>
      <c r="AN16" s="12">
        <v>0</v>
      </c>
      <c r="AO16" s="109"/>
      <c r="AP16" s="109"/>
      <c r="AQ16" s="109"/>
      <c r="AR16" s="109"/>
      <c r="AS16" s="15">
        <f t="shared" si="0"/>
        <v>152</v>
      </c>
    </row>
    <row r="17" spans="1:45" ht="15" customHeight="1">
      <c r="A17" s="17">
        <v>40866</v>
      </c>
      <c r="B17" s="12">
        <v>2</v>
      </c>
      <c r="C17" s="12">
        <v>36</v>
      </c>
      <c r="D17" s="12">
        <v>22</v>
      </c>
      <c r="E17" s="12">
        <v>27</v>
      </c>
      <c r="F17" s="12">
        <v>2</v>
      </c>
      <c r="G17" s="109"/>
      <c r="H17" s="12">
        <v>0</v>
      </c>
      <c r="I17" s="12">
        <v>12</v>
      </c>
      <c r="J17" s="12">
        <v>17</v>
      </c>
      <c r="K17" s="12">
        <v>7</v>
      </c>
      <c r="L17" s="12">
        <v>2</v>
      </c>
      <c r="M17" s="12">
        <v>5</v>
      </c>
      <c r="N17" s="109"/>
      <c r="O17" s="12">
        <v>10</v>
      </c>
      <c r="P17" s="109"/>
      <c r="Q17" s="109"/>
      <c r="R17" s="12">
        <v>15</v>
      </c>
      <c r="S17" s="12">
        <v>14</v>
      </c>
      <c r="T17" s="109"/>
      <c r="U17" s="12">
        <v>1</v>
      </c>
      <c r="V17" s="109"/>
      <c r="W17" s="12">
        <v>2</v>
      </c>
      <c r="X17" s="12">
        <v>3</v>
      </c>
      <c r="Y17" s="109"/>
      <c r="Z17" s="109"/>
      <c r="AA17" s="109"/>
      <c r="AB17" s="12">
        <v>10</v>
      </c>
      <c r="AC17" s="109"/>
      <c r="AD17" s="109"/>
      <c r="AE17" s="12">
        <v>0</v>
      </c>
      <c r="AF17" s="109"/>
      <c r="AG17" s="12">
        <v>0</v>
      </c>
      <c r="AH17" s="109"/>
      <c r="AI17" s="109"/>
      <c r="AJ17" s="12">
        <v>2</v>
      </c>
      <c r="AK17" s="12">
        <v>14</v>
      </c>
      <c r="AL17" s="12">
        <v>1</v>
      </c>
      <c r="AM17" s="12">
        <v>2</v>
      </c>
      <c r="AN17" s="12">
        <v>0</v>
      </c>
      <c r="AO17" s="109"/>
      <c r="AP17" s="109"/>
      <c r="AQ17" s="109"/>
      <c r="AR17" s="109"/>
      <c r="AS17" s="15">
        <f t="shared" si="0"/>
        <v>206</v>
      </c>
    </row>
    <row r="18" spans="1:45" ht="15" customHeight="1">
      <c r="A18" s="17">
        <v>40867</v>
      </c>
      <c r="B18" s="109"/>
      <c r="C18" s="12">
        <v>0</v>
      </c>
      <c r="D18" s="12">
        <v>7</v>
      </c>
      <c r="E18" s="12">
        <v>5</v>
      </c>
      <c r="F18" s="12">
        <v>4</v>
      </c>
      <c r="G18" s="109"/>
      <c r="H18" s="109"/>
      <c r="I18" s="12">
        <v>2</v>
      </c>
      <c r="J18" s="12">
        <v>2</v>
      </c>
      <c r="K18" s="12">
        <v>0</v>
      </c>
      <c r="L18" s="12">
        <v>0</v>
      </c>
      <c r="M18" s="12">
        <v>3</v>
      </c>
      <c r="N18" s="109"/>
      <c r="O18" s="12">
        <v>5</v>
      </c>
      <c r="P18" s="109"/>
      <c r="Q18" s="109"/>
      <c r="R18" s="12">
        <v>14</v>
      </c>
      <c r="S18" s="12">
        <v>21</v>
      </c>
      <c r="T18" s="109"/>
      <c r="U18" s="12">
        <v>1</v>
      </c>
      <c r="V18" s="109"/>
      <c r="W18" s="12">
        <v>3</v>
      </c>
      <c r="X18" s="12">
        <v>0</v>
      </c>
      <c r="Y18" s="109"/>
      <c r="Z18" s="109"/>
      <c r="AA18" s="109"/>
      <c r="AB18" s="12">
        <v>0</v>
      </c>
      <c r="AC18" s="12">
        <v>0</v>
      </c>
      <c r="AD18" s="109"/>
      <c r="AE18" s="12">
        <v>0</v>
      </c>
      <c r="AF18" s="109"/>
      <c r="AG18" s="12">
        <v>0</v>
      </c>
      <c r="AH18" s="109"/>
      <c r="AI18" s="109"/>
      <c r="AJ18" s="12">
        <v>0</v>
      </c>
      <c r="AK18" s="12">
        <v>0</v>
      </c>
      <c r="AL18" s="12">
        <v>9</v>
      </c>
      <c r="AM18" s="12">
        <v>21</v>
      </c>
      <c r="AN18" s="109"/>
      <c r="AO18" s="109"/>
      <c r="AP18" s="109"/>
      <c r="AQ18" s="109"/>
      <c r="AR18" s="109"/>
      <c r="AS18" s="15">
        <f t="shared" si="0"/>
        <v>97</v>
      </c>
    </row>
    <row r="19" spans="1:45" ht="15" customHeight="1">
      <c r="A19" s="17">
        <v>40870</v>
      </c>
      <c r="B19" s="12">
        <v>1</v>
      </c>
      <c r="C19" s="12">
        <v>5</v>
      </c>
      <c r="D19" s="12">
        <v>7</v>
      </c>
      <c r="E19" s="12">
        <v>10</v>
      </c>
      <c r="F19" s="12">
        <v>3</v>
      </c>
      <c r="G19" s="109"/>
      <c r="H19" s="109"/>
      <c r="I19" s="12">
        <v>7</v>
      </c>
      <c r="J19" s="12">
        <v>11</v>
      </c>
      <c r="K19" s="12">
        <v>0</v>
      </c>
      <c r="L19" s="12">
        <v>4</v>
      </c>
      <c r="M19" s="12">
        <v>2</v>
      </c>
      <c r="N19" s="12">
        <v>3</v>
      </c>
      <c r="O19" s="12">
        <v>3</v>
      </c>
      <c r="P19" s="109"/>
      <c r="Q19" s="109"/>
      <c r="R19" s="12">
        <v>12</v>
      </c>
      <c r="S19" s="12">
        <v>21</v>
      </c>
      <c r="T19" s="12">
        <v>1</v>
      </c>
      <c r="U19" s="12">
        <v>3</v>
      </c>
      <c r="V19" s="109"/>
      <c r="W19" s="12">
        <v>0</v>
      </c>
      <c r="X19" s="12">
        <v>0</v>
      </c>
      <c r="Y19" s="109"/>
      <c r="Z19" s="12">
        <v>0</v>
      </c>
      <c r="AA19" s="109"/>
      <c r="AB19" s="12">
        <v>0</v>
      </c>
      <c r="AC19" s="109"/>
      <c r="AD19" s="12">
        <v>0</v>
      </c>
      <c r="AE19" s="109"/>
      <c r="AF19" s="12">
        <v>0</v>
      </c>
      <c r="AG19" s="12">
        <v>0</v>
      </c>
      <c r="AH19" s="109"/>
      <c r="AI19" s="109"/>
      <c r="AJ19" s="109"/>
      <c r="AK19" s="12">
        <v>1</v>
      </c>
      <c r="AL19" s="12">
        <v>0</v>
      </c>
      <c r="AM19" s="12">
        <v>0</v>
      </c>
      <c r="AN19" s="12">
        <v>0</v>
      </c>
      <c r="AO19" s="109"/>
      <c r="AP19" s="109"/>
      <c r="AQ19" s="109"/>
      <c r="AR19" s="109"/>
      <c r="AS19" s="15">
        <f t="shared" si="0"/>
        <v>94</v>
      </c>
    </row>
    <row r="20" spans="1:45" ht="15" customHeight="1">
      <c r="A20" s="17">
        <v>40871</v>
      </c>
      <c r="B20" s="12">
        <v>5</v>
      </c>
      <c r="C20" s="12">
        <v>0</v>
      </c>
      <c r="D20" s="12">
        <v>2</v>
      </c>
      <c r="E20" s="12">
        <v>2</v>
      </c>
      <c r="F20" s="12">
        <v>6</v>
      </c>
      <c r="G20" s="109"/>
      <c r="H20" s="12">
        <v>3</v>
      </c>
      <c r="I20" s="12">
        <v>1</v>
      </c>
      <c r="J20" s="12">
        <v>4</v>
      </c>
      <c r="K20" s="109"/>
      <c r="L20" s="12">
        <v>0</v>
      </c>
      <c r="M20" s="12">
        <v>0</v>
      </c>
      <c r="N20" s="109"/>
      <c r="O20" s="12">
        <v>2</v>
      </c>
      <c r="P20" s="109"/>
      <c r="Q20" s="12">
        <v>3</v>
      </c>
      <c r="R20" s="12">
        <v>21</v>
      </c>
      <c r="S20" s="12">
        <v>14</v>
      </c>
      <c r="T20" s="109"/>
      <c r="U20" s="12">
        <v>1</v>
      </c>
      <c r="V20" s="109"/>
      <c r="W20" s="12">
        <v>1</v>
      </c>
      <c r="X20" s="12">
        <v>6</v>
      </c>
      <c r="Y20" s="109"/>
      <c r="Z20" s="109"/>
      <c r="AA20" s="109"/>
      <c r="AB20" s="109"/>
      <c r="AC20" s="109"/>
      <c r="AD20" s="109"/>
      <c r="AE20" s="109"/>
      <c r="AF20" s="12">
        <v>0</v>
      </c>
      <c r="AG20" s="12">
        <v>1</v>
      </c>
      <c r="AH20" s="109"/>
      <c r="AI20" s="109"/>
      <c r="AJ20" s="109"/>
      <c r="AK20" s="12">
        <v>1</v>
      </c>
      <c r="AL20" s="12">
        <v>0</v>
      </c>
      <c r="AM20" s="109"/>
      <c r="AN20" s="109"/>
      <c r="AO20" s="109"/>
      <c r="AP20" s="109"/>
      <c r="AQ20" s="109"/>
      <c r="AR20" s="109"/>
      <c r="AS20" s="15">
        <f t="shared" si="0"/>
        <v>73</v>
      </c>
    </row>
    <row r="21" spans="1:45" ht="15" customHeight="1">
      <c r="A21" s="17">
        <v>40873</v>
      </c>
      <c r="B21" s="12">
        <v>0</v>
      </c>
      <c r="C21" s="12">
        <v>0</v>
      </c>
      <c r="D21" s="12">
        <v>1</v>
      </c>
      <c r="E21" s="12">
        <v>2</v>
      </c>
      <c r="F21" s="12">
        <v>0</v>
      </c>
      <c r="G21" s="12">
        <v>0</v>
      </c>
      <c r="H21" s="12">
        <v>1</v>
      </c>
      <c r="I21" s="12">
        <v>15</v>
      </c>
      <c r="J21" s="12">
        <v>1</v>
      </c>
      <c r="K21" s="12">
        <v>12</v>
      </c>
      <c r="L21" s="12">
        <v>4</v>
      </c>
      <c r="M21" s="12">
        <v>0</v>
      </c>
      <c r="N21" s="12">
        <v>1</v>
      </c>
      <c r="O21" s="12">
        <v>0</v>
      </c>
      <c r="P21" s="12">
        <v>0</v>
      </c>
      <c r="Q21" s="12">
        <v>0</v>
      </c>
      <c r="R21" s="12">
        <v>2</v>
      </c>
      <c r="S21" s="12">
        <v>5</v>
      </c>
      <c r="T21" s="109"/>
      <c r="U21" s="12">
        <v>0</v>
      </c>
      <c r="V21" s="12">
        <v>0</v>
      </c>
      <c r="W21" s="12">
        <v>0</v>
      </c>
      <c r="X21" s="12">
        <v>1</v>
      </c>
      <c r="Y21" s="109"/>
      <c r="Z21" s="12">
        <v>0</v>
      </c>
      <c r="AA21" s="109"/>
      <c r="AB21" s="12">
        <v>0</v>
      </c>
      <c r="AC21" s="12">
        <v>0</v>
      </c>
      <c r="AD21" s="12">
        <v>0</v>
      </c>
      <c r="AE21" s="109"/>
      <c r="AF21" s="12">
        <v>0</v>
      </c>
      <c r="AG21" s="12">
        <v>0</v>
      </c>
      <c r="AH21" s="109"/>
      <c r="AI21" s="109"/>
      <c r="AJ21" s="12">
        <v>0</v>
      </c>
      <c r="AK21" s="12">
        <v>21</v>
      </c>
      <c r="AL21" s="12">
        <v>0</v>
      </c>
      <c r="AM21" s="12">
        <v>0</v>
      </c>
      <c r="AN21" s="12">
        <v>6</v>
      </c>
      <c r="AO21" s="109"/>
      <c r="AP21" s="109"/>
      <c r="AQ21" s="109"/>
      <c r="AR21" s="109"/>
      <c r="AS21" s="15">
        <f t="shared" si="0"/>
        <v>72</v>
      </c>
    </row>
    <row r="22" spans="1:45" ht="15" customHeight="1">
      <c r="A22" s="17">
        <v>40874</v>
      </c>
      <c r="B22" s="109"/>
      <c r="C22" s="12">
        <v>0</v>
      </c>
      <c r="D22" s="12">
        <v>6</v>
      </c>
      <c r="E22" s="12">
        <v>1</v>
      </c>
      <c r="F22" s="12">
        <v>1</v>
      </c>
      <c r="G22" s="109"/>
      <c r="H22" s="109"/>
      <c r="I22" s="12">
        <v>0</v>
      </c>
      <c r="J22" s="109"/>
      <c r="K22" s="12">
        <v>1</v>
      </c>
      <c r="L22" s="12">
        <v>0</v>
      </c>
      <c r="M22" s="109"/>
      <c r="N22" s="12">
        <v>1</v>
      </c>
      <c r="O22" s="12">
        <v>1</v>
      </c>
      <c r="P22" s="109"/>
      <c r="Q22" s="109"/>
      <c r="R22" s="12">
        <v>6</v>
      </c>
      <c r="S22" s="12">
        <v>3</v>
      </c>
      <c r="T22" s="109"/>
      <c r="U22" s="12">
        <v>0</v>
      </c>
      <c r="V22" s="109"/>
      <c r="W22" s="12">
        <v>0</v>
      </c>
      <c r="X22" s="109"/>
      <c r="Y22" s="12">
        <v>0</v>
      </c>
      <c r="Z22" s="109"/>
      <c r="AA22" s="109"/>
      <c r="AB22" s="109"/>
      <c r="AC22" s="109"/>
      <c r="AD22" s="109"/>
      <c r="AE22" s="109"/>
      <c r="AF22" s="12">
        <v>0</v>
      </c>
      <c r="AG22" s="109"/>
      <c r="AH22" s="109"/>
      <c r="AI22" s="109"/>
      <c r="AJ22" s="109"/>
      <c r="AK22" s="12">
        <v>0</v>
      </c>
      <c r="AL22" s="12">
        <v>0</v>
      </c>
      <c r="AM22" s="12">
        <v>3</v>
      </c>
      <c r="AN22" s="109"/>
      <c r="AO22" s="109"/>
      <c r="AP22" s="109"/>
      <c r="AQ22" s="109"/>
      <c r="AR22" s="109"/>
      <c r="AS22" s="15">
        <f t="shared" si="0"/>
        <v>23</v>
      </c>
    </row>
    <row r="23" spans="1:45" ht="15" customHeight="1">
      <c r="A23" s="17">
        <v>40877</v>
      </c>
      <c r="B23" s="109"/>
      <c r="C23" s="12">
        <v>0</v>
      </c>
      <c r="D23" s="12">
        <v>0</v>
      </c>
      <c r="E23" s="12">
        <v>5</v>
      </c>
      <c r="F23" s="12">
        <v>0</v>
      </c>
      <c r="G23" s="109"/>
      <c r="H23" s="109"/>
      <c r="I23" s="12">
        <v>2</v>
      </c>
      <c r="J23" s="12">
        <v>0</v>
      </c>
      <c r="K23" s="109"/>
      <c r="L23" s="109"/>
      <c r="M23" s="12">
        <v>3</v>
      </c>
      <c r="N23" s="12">
        <v>6</v>
      </c>
      <c r="O23" s="12">
        <v>0</v>
      </c>
      <c r="P23" s="109"/>
      <c r="Q23" s="109"/>
      <c r="R23" s="12">
        <v>7</v>
      </c>
      <c r="S23" s="12">
        <v>3</v>
      </c>
      <c r="T23" s="109"/>
      <c r="U23" s="12">
        <v>0</v>
      </c>
      <c r="V23" s="109"/>
      <c r="W23" s="12">
        <v>0</v>
      </c>
      <c r="X23" s="12">
        <v>3</v>
      </c>
      <c r="Y23" s="109"/>
      <c r="Z23" s="109"/>
      <c r="AA23" s="109"/>
      <c r="AB23" s="109"/>
      <c r="AC23" s="109"/>
      <c r="AD23" s="109"/>
      <c r="AE23" s="109"/>
      <c r="AF23" s="12">
        <v>0</v>
      </c>
      <c r="AG23" s="12">
        <v>2</v>
      </c>
      <c r="AH23" s="109"/>
      <c r="AI23" s="109"/>
      <c r="AJ23" s="12">
        <v>0</v>
      </c>
      <c r="AK23" s="109"/>
      <c r="AL23" s="109"/>
      <c r="AM23" s="109"/>
      <c r="AN23" s="109"/>
      <c r="AO23" s="12">
        <v>0</v>
      </c>
      <c r="AP23" s="109"/>
      <c r="AQ23" s="109"/>
      <c r="AR23" s="109"/>
      <c r="AS23" s="15">
        <f t="shared" si="0"/>
        <v>31</v>
      </c>
    </row>
    <row r="24" spans="1:45" ht="15" customHeight="1">
      <c r="A24" s="17">
        <v>40880</v>
      </c>
      <c r="B24" s="109"/>
      <c r="C24" s="109"/>
      <c r="D24" s="109"/>
      <c r="E24" s="12">
        <v>1</v>
      </c>
      <c r="F24" s="12">
        <v>0</v>
      </c>
      <c r="G24" s="109"/>
      <c r="H24" s="109"/>
      <c r="I24" s="12">
        <v>1</v>
      </c>
      <c r="J24" s="109"/>
      <c r="K24" s="109"/>
      <c r="L24" s="109"/>
      <c r="M24" s="12">
        <v>0</v>
      </c>
      <c r="N24" s="12">
        <v>0</v>
      </c>
      <c r="O24" s="109"/>
      <c r="P24" s="109"/>
      <c r="Q24" s="12">
        <v>1</v>
      </c>
      <c r="R24" s="12">
        <v>2</v>
      </c>
      <c r="S24" s="12">
        <v>12</v>
      </c>
      <c r="T24" s="12">
        <v>2</v>
      </c>
      <c r="U24" s="12">
        <v>12</v>
      </c>
      <c r="V24" s="109"/>
      <c r="W24" s="12">
        <v>0</v>
      </c>
      <c r="X24" s="12">
        <v>14</v>
      </c>
      <c r="Y24" s="12">
        <v>0</v>
      </c>
      <c r="Z24" s="109"/>
      <c r="AA24" s="109"/>
      <c r="AB24" s="109"/>
      <c r="AC24" s="109"/>
      <c r="AD24" s="109"/>
      <c r="AE24" s="109"/>
      <c r="AF24" s="109"/>
      <c r="AG24" s="12">
        <v>0</v>
      </c>
      <c r="AH24" s="109"/>
      <c r="AI24" s="109"/>
      <c r="AJ24" s="12">
        <v>0</v>
      </c>
      <c r="AK24" s="12">
        <v>0</v>
      </c>
      <c r="AL24" s="12">
        <v>1</v>
      </c>
      <c r="AM24" s="12">
        <v>0</v>
      </c>
      <c r="AN24" s="12">
        <v>0</v>
      </c>
      <c r="AO24" s="109"/>
      <c r="AP24" s="109"/>
      <c r="AQ24" s="109"/>
      <c r="AR24" s="109"/>
      <c r="AS24" s="15">
        <f t="shared" si="0"/>
        <v>46</v>
      </c>
    </row>
    <row r="25" spans="1:45" ht="15" customHeight="1">
      <c r="A25" s="17">
        <v>40881</v>
      </c>
      <c r="B25" s="109"/>
      <c r="C25" s="109"/>
      <c r="D25" s="109"/>
      <c r="E25" s="12">
        <v>15</v>
      </c>
      <c r="F25" s="12">
        <v>10</v>
      </c>
      <c r="G25" s="109"/>
      <c r="H25" s="109"/>
      <c r="I25" s="12">
        <v>2</v>
      </c>
      <c r="J25" s="109"/>
      <c r="K25" s="109"/>
      <c r="L25" s="109"/>
      <c r="M25" s="109"/>
      <c r="N25" s="109"/>
      <c r="O25" s="109"/>
      <c r="P25" s="109"/>
      <c r="Q25" s="109"/>
      <c r="R25" s="12">
        <v>12</v>
      </c>
      <c r="S25" s="12">
        <v>12</v>
      </c>
      <c r="T25" s="109"/>
      <c r="U25" s="12">
        <v>15</v>
      </c>
      <c r="V25" s="109"/>
      <c r="W25" s="12">
        <v>2</v>
      </c>
      <c r="X25" s="12">
        <v>2</v>
      </c>
      <c r="Y25" s="109"/>
      <c r="Z25" s="109"/>
      <c r="AA25" s="109"/>
      <c r="AB25" s="109"/>
      <c r="AC25" s="12">
        <v>0</v>
      </c>
      <c r="AD25" s="109"/>
      <c r="AE25" s="109"/>
      <c r="AF25" s="12">
        <v>4</v>
      </c>
      <c r="AG25" s="12">
        <v>2</v>
      </c>
      <c r="AH25" s="109"/>
      <c r="AI25" s="109"/>
      <c r="AJ25" s="109"/>
      <c r="AK25" s="12">
        <v>0</v>
      </c>
      <c r="AL25" s="12">
        <v>2</v>
      </c>
      <c r="AM25" s="12">
        <v>0</v>
      </c>
      <c r="AN25" s="12">
        <v>0</v>
      </c>
      <c r="AO25" s="109"/>
      <c r="AP25" s="109"/>
      <c r="AQ25" s="109"/>
      <c r="AR25" s="109"/>
      <c r="AS25" s="15">
        <f t="shared" si="0"/>
        <v>78</v>
      </c>
    </row>
    <row r="26" spans="1:45" ht="15" customHeight="1">
      <c r="A26" s="17">
        <v>40884</v>
      </c>
      <c r="B26" s="109"/>
      <c r="C26" s="109"/>
      <c r="D26" s="109"/>
      <c r="E26" s="12">
        <v>4</v>
      </c>
      <c r="F26" s="12">
        <v>0</v>
      </c>
      <c r="G26" s="109"/>
      <c r="H26" s="109"/>
      <c r="I26" s="12">
        <v>2</v>
      </c>
      <c r="J26" s="109"/>
      <c r="K26" s="109"/>
      <c r="L26" s="109"/>
      <c r="M26" s="109"/>
      <c r="N26" s="109"/>
      <c r="O26" s="109"/>
      <c r="P26" s="109"/>
      <c r="Q26" s="12">
        <v>5</v>
      </c>
      <c r="R26" s="12">
        <v>5</v>
      </c>
      <c r="S26" s="12">
        <v>10</v>
      </c>
      <c r="T26" s="109"/>
      <c r="U26" s="12">
        <v>5</v>
      </c>
      <c r="V26" s="109"/>
      <c r="W26" s="12">
        <v>1</v>
      </c>
      <c r="X26" s="12">
        <v>12</v>
      </c>
      <c r="Y26" s="12">
        <v>3</v>
      </c>
      <c r="Z26" s="12">
        <v>1</v>
      </c>
      <c r="AA26" s="109"/>
      <c r="AB26" s="12">
        <v>0</v>
      </c>
      <c r="AC26" s="12">
        <v>4</v>
      </c>
      <c r="AD26" s="109"/>
      <c r="AE26" s="12">
        <v>1</v>
      </c>
      <c r="AF26" s="12">
        <v>0</v>
      </c>
      <c r="AG26" s="12">
        <v>0</v>
      </c>
      <c r="AH26" s="109"/>
      <c r="AI26" s="12">
        <v>0</v>
      </c>
      <c r="AJ26" s="109"/>
      <c r="AK26" s="12">
        <v>17</v>
      </c>
      <c r="AL26" s="12">
        <v>18</v>
      </c>
      <c r="AM26" s="12">
        <v>1</v>
      </c>
      <c r="AN26" s="109"/>
      <c r="AO26" s="12">
        <v>0</v>
      </c>
      <c r="AP26" s="109"/>
      <c r="AQ26" s="109"/>
      <c r="AR26" s="109"/>
      <c r="AS26" s="15">
        <f t="shared" si="0"/>
        <v>89</v>
      </c>
    </row>
    <row r="27" spans="1:45" ht="15" customHeight="1">
      <c r="A27" s="17">
        <v>40887</v>
      </c>
      <c r="B27" s="109"/>
      <c r="C27" s="109"/>
      <c r="D27" s="109"/>
      <c r="E27" s="12">
        <v>0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2">
        <v>1</v>
      </c>
      <c r="R27" s="12">
        <v>3</v>
      </c>
      <c r="S27" s="12">
        <v>11</v>
      </c>
      <c r="T27" s="109"/>
      <c r="U27" s="12">
        <v>3</v>
      </c>
      <c r="V27" s="12">
        <v>1</v>
      </c>
      <c r="W27" s="12">
        <v>0</v>
      </c>
      <c r="X27" s="12">
        <v>0</v>
      </c>
      <c r="Y27" s="12">
        <v>0</v>
      </c>
      <c r="Z27" s="12">
        <v>0</v>
      </c>
      <c r="AA27" s="109"/>
      <c r="AB27" s="109"/>
      <c r="AC27" s="12">
        <v>3</v>
      </c>
      <c r="AD27" s="109"/>
      <c r="AE27" s="109"/>
      <c r="AF27" s="12">
        <v>1</v>
      </c>
      <c r="AG27" s="12">
        <v>2</v>
      </c>
      <c r="AH27" s="12">
        <v>0</v>
      </c>
      <c r="AI27" s="12">
        <v>0</v>
      </c>
      <c r="AJ27" s="12">
        <v>0</v>
      </c>
      <c r="AK27" s="12">
        <v>2</v>
      </c>
      <c r="AL27" s="12">
        <v>0</v>
      </c>
      <c r="AM27" s="12">
        <v>2</v>
      </c>
      <c r="AN27" s="12">
        <v>11</v>
      </c>
      <c r="AO27" s="12">
        <v>21</v>
      </c>
      <c r="AP27" s="12">
        <v>13</v>
      </c>
      <c r="AQ27" s="109"/>
      <c r="AR27" s="109"/>
      <c r="AS27" s="15">
        <f t="shared" si="0"/>
        <v>74</v>
      </c>
    </row>
    <row r="28" spans="1:45" ht="15" customHeight="1">
      <c r="A28" s="17">
        <v>40888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2">
        <v>1</v>
      </c>
      <c r="R28" s="12">
        <v>3</v>
      </c>
      <c r="S28" s="12">
        <v>18</v>
      </c>
      <c r="T28" s="109"/>
      <c r="U28" s="12">
        <v>4</v>
      </c>
      <c r="V28" s="109"/>
      <c r="W28" s="12">
        <v>4</v>
      </c>
      <c r="X28" s="12">
        <v>1</v>
      </c>
      <c r="Y28" s="109"/>
      <c r="Z28" s="109"/>
      <c r="AA28" s="109"/>
      <c r="AB28" s="109"/>
      <c r="AC28" s="12">
        <v>3</v>
      </c>
      <c r="AD28" s="109"/>
      <c r="AE28" s="109"/>
      <c r="AF28" s="12">
        <v>0</v>
      </c>
      <c r="AG28" s="12">
        <v>0</v>
      </c>
      <c r="AH28" s="109"/>
      <c r="AI28" s="109"/>
      <c r="AJ28" s="12">
        <v>0</v>
      </c>
      <c r="AK28" s="12">
        <v>0</v>
      </c>
      <c r="AL28" s="12">
        <v>5</v>
      </c>
      <c r="AM28" s="12">
        <v>3</v>
      </c>
      <c r="AN28" s="12">
        <v>0</v>
      </c>
      <c r="AO28" s="12">
        <v>2</v>
      </c>
      <c r="AP28" s="12">
        <v>1</v>
      </c>
      <c r="AQ28" s="12">
        <v>0</v>
      </c>
      <c r="AR28" s="109"/>
      <c r="AS28" s="15">
        <f t="shared" si="0"/>
        <v>45</v>
      </c>
    </row>
    <row r="29" spans="1:45" ht="15" customHeight="1">
      <c r="A29" s="17">
        <v>40891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2">
        <v>0</v>
      </c>
      <c r="P29" s="12">
        <v>2</v>
      </c>
      <c r="Q29" s="109"/>
      <c r="R29" s="12">
        <v>8</v>
      </c>
      <c r="S29" s="12">
        <v>6</v>
      </c>
      <c r="T29" s="109"/>
      <c r="U29" s="12">
        <v>6</v>
      </c>
      <c r="V29" s="109"/>
      <c r="W29" s="12">
        <v>0</v>
      </c>
      <c r="X29" s="12">
        <v>2</v>
      </c>
      <c r="Y29" s="109"/>
      <c r="Z29" s="12">
        <v>0</v>
      </c>
      <c r="AA29" s="109"/>
      <c r="AB29" s="12">
        <v>1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09"/>
      <c r="AI29" s="109"/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2</v>
      </c>
      <c r="AQ29" s="109"/>
      <c r="AR29" s="109"/>
      <c r="AS29" s="15">
        <f t="shared" si="0"/>
        <v>27</v>
      </c>
    </row>
    <row r="30" spans="1:45" ht="15" customHeight="1">
      <c r="A30" s="17">
        <v>40894</v>
      </c>
      <c r="B30" s="109"/>
      <c r="C30" s="109"/>
      <c r="D30" s="109"/>
      <c r="E30" s="12">
        <v>0</v>
      </c>
      <c r="F30" s="12">
        <v>27</v>
      </c>
      <c r="G30" s="109"/>
      <c r="H30" s="109"/>
      <c r="I30" s="12">
        <v>12</v>
      </c>
      <c r="J30" s="109"/>
      <c r="K30" s="109"/>
      <c r="L30" s="109"/>
      <c r="M30" s="109"/>
      <c r="N30" s="12">
        <v>0</v>
      </c>
      <c r="O30" s="109"/>
      <c r="P30" s="12">
        <v>0</v>
      </c>
      <c r="Q30" s="12">
        <v>2</v>
      </c>
      <c r="R30" s="12">
        <v>4</v>
      </c>
      <c r="S30" s="12">
        <v>23</v>
      </c>
      <c r="T30" s="109"/>
      <c r="U30" s="12">
        <v>8</v>
      </c>
      <c r="V30" s="109"/>
      <c r="W30" s="12">
        <v>2</v>
      </c>
      <c r="X30" s="12">
        <v>3</v>
      </c>
      <c r="Y30" s="109"/>
      <c r="Z30" s="109"/>
      <c r="AA30" s="12">
        <v>10</v>
      </c>
      <c r="AB30" s="12">
        <v>0</v>
      </c>
      <c r="AC30" s="12">
        <v>0</v>
      </c>
      <c r="AD30" s="12">
        <v>1</v>
      </c>
      <c r="AE30" s="12">
        <v>0</v>
      </c>
      <c r="AF30" s="12">
        <v>0</v>
      </c>
      <c r="AG30" s="12">
        <v>0</v>
      </c>
      <c r="AH30" s="109"/>
      <c r="AI30" s="12">
        <v>0</v>
      </c>
      <c r="AJ30" s="12">
        <v>0</v>
      </c>
      <c r="AK30" s="12">
        <v>6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09"/>
      <c r="AR30" s="109"/>
      <c r="AS30" s="15">
        <f t="shared" si="0"/>
        <v>98</v>
      </c>
    </row>
    <row r="31" spans="1:45" ht="15" customHeight="1">
      <c r="A31" s="17">
        <v>40895</v>
      </c>
      <c r="B31" s="109"/>
      <c r="C31" s="109"/>
      <c r="D31" s="109"/>
      <c r="E31" s="109"/>
      <c r="F31" s="12">
        <v>1</v>
      </c>
      <c r="G31" s="109"/>
      <c r="H31" s="109"/>
      <c r="I31" s="12">
        <v>9</v>
      </c>
      <c r="J31" s="109"/>
      <c r="K31" s="109"/>
      <c r="L31" s="109"/>
      <c r="M31" s="109"/>
      <c r="N31" s="12">
        <v>7</v>
      </c>
      <c r="O31" s="109"/>
      <c r="P31" s="12">
        <v>0</v>
      </c>
      <c r="Q31" s="109"/>
      <c r="R31" s="12">
        <v>2</v>
      </c>
      <c r="S31" s="12">
        <v>8</v>
      </c>
      <c r="T31" s="109"/>
      <c r="U31" s="12">
        <v>14</v>
      </c>
      <c r="V31" s="109"/>
      <c r="W31" s="12">
        <v>11</v>
      </c>
      <c r="X31" s="12">
        <v>15</v>
      </c>
      <c r="Y31" s="109"/>
      <c r="Z31" s="109"/>
      <c r="AA31" s="12">
        <v>1</v>
      </c>
      <c r="AB31" s="109"/>
      <c r="AC31" s="109"/>
      <c r="AD31" s="12">
        <v>3</v>
      </c>
      <c r="AE31" s="109"/>
      <c r="AF31" s="109"/>
      <c r="AG31" s="12">
        <v>0</v>
      </c>
      <c r="AH31" s="109"/>
      <c r="AI31" s="109"/>
      <c r="AJ31" s="12">
        <v>0</v>
      </c>
      <c r="AK31" s="12">
        <v>1</v>
      </c>
      <c r="AL31" s="12">
        <v>2</v>
      </c>
      <c r="AM31" s="109"/>
      <c r="AN31" s="12">
        <v>1</v>
      </c>
      <c r="AO31" s="12">
        <v>0</v>
      </c>
      <c r="AP31" s="109"/>
      <c r="AQ31" s="109"/>
      <c r="AR31" s="109"/>
      <c r="AS31" s="15">
        <f t="shared" si="0"/>
        <v>75</v>
      </c>
    </row>
    <row r="32" spans="1:45" ht="15" customHeight="1">
      <c r="A32" s="17">
        <v>40898</v>
      </c>
      <c r="B32" s="109"/>
      <c r="C32" s="109"/>
      <c r="D32" s="109"/>
      <c r="E32" s="12">
        <v>0</v>
      </c>
      <c r="F32" s="12">
        <v>0</v>
      </c>
      <c r="G32" s="109"/>
      <c r="H32" s="109"/>
      <c r="I32" s="12">
        <v>5</v>
      </c>
      <c r="J32" s="109"/>
      <c r="K32" s="109"/>
      <c r="L32" s="109"/>
      <c r="M32" s="12">
        <v>7</v>
      </c>
      <c r="N32" s="12">
        <v>0</v>
      </c>
      <c r="O32" s="12">
        <v>7</v>
      </c>
      <c r="P32" s="12">
        <v>3</v>
      </c>
      <c r="Q32" s="12">
        <v>0</v>
      </c>
      <c r="R32" s="12">
        <v>4</v>
      </c>
      <c r="S32" s="12">
        <v>9</v>
      </c>
      <c r="T32" s="109"/>
      <c r="U32" s="12">
        <v>7</v>
      </c>
      <c r="V32" s="12">
        <v>0</v>
      </c>
      <c r="W32" s="12">
        <v>14</v>
      </c>
      <c r="X32" s="12">
        <v>11</v>
      </c>
      <c r="Y32" s="12">
        <v>3</v>
      </c>
      <c r="Z32" s="109"/>
      <c r="AA32" s="12">
        <v>6</v>
      </c>
      <c r="AB32" s="109"/>
      <c r="AC32" s="109"/>
      <c r="AD32" s="12">
        <v>0</v>
      </c>
      <c r="AE32" s="109"/>
      <c r="AF32" s="109"/>
      <c r="AG32" s="12">
        <v>0</v>
      </c>
      <c r="AH32" s="109"/>
      <c r="AI32" s="109"/>
      <c r="AJ32" s="12">
        <v>0</v>
      </c>
      <c r="AK32" s="12">
        <v>0</v>
      </c>
      <c r="AL32" s="12">
        <v>0</v>
      </c>
      <c r="AM32" s="12">
        <v>4</v>
      </c>
      <c r="AN32" s="12">
        <v>0</v>
      </c>
      <c r="AO32" s="109"/>
      <c r="AP32" s="109"/>
      <c r="AQ32" s="109"/>
      <c r="AR32" s="109"/>
      <c r="AS32" s="15">
        <f t="shared" si="0"/>
        <v>80</v>
      </c>
    </row>
    <row r="33" spans="1:45" ht="15" customHeight="1">
      <c r="A33" s="17">
        <v>40901</v>
      </c>
      <c r="B33" s="109"/>
      <c r="C33" s="109"/>
      <c r="D33" s="109"/>
      <c r="E33" s="109"/>
      <c r="F33" s="12">
        <v>2</v>
      </c>
      <c r="G33" s="109"/>
      <c r="H33" s="109"/>
      <c r="I33" s="12">
        <v>0</v>
      </c>
      <c r="J33" s="109"/>
      <c r="K33" s="109"/>
      <c r="L33" s="109"/>
      <c r="M33" s="109"/>
      <c r="N33" s="109"/>
      <c r="O33" s="109"/>
      <c r="P33" s="109"/>
      <c r="Q33" s="12">
        <v>1</v>
      </c>
      <c r="R33" s="12">
        <v>10</v>
      </c>
      <c r="S33" s="12">
        <v>21</v>
      </c>
      <c r="T33" s="109"/>
      <c r="U33" s="12">
        <v>3</v>
      </c>
      <c r="V33" s="109"/>
      <c r="W33" s="12">
        <v>14</v>
      </c>
      <c r="X33" s="12">
        <v>1</v>
      </c>
      <c r="Y33" s="109"/>
      <c r="Z33" s="12">
        <v>13</v>
      </c>
      <c r="AA33" s="109"/>
      <c r="AB33" s="109"/>
      <c r="AC33" s="12">
        <v>21</v>
      </c>
      <c r="AD33" s="12">
        <v>14</v>
      </c>
      <c r="AE33" s="12">
        <v>0</v>
      </c>
      <c r="AF33" s="12">
        <v>0</v>
      </c>
      <c r="AG33" s="12">
        <v>0</v>
      </c>
      <c r="AH33" s="109"/>
      <c r="AI33" s="109"/>
      <c r="AJ33" s="12">
        <v>0</v>
      </c>
      <c r="AK33" s="12">
        <v>2</v>
      </c>
      <c r="AL33" s="12">
        <v>4</v>
      </c>
      <c r="AM33" s="12">
        <v>5</v>
      </c>
      <c r="AN33" s="12">
        <v>15</v>
      </c>
      <c r="AO33" s="109"/>
      <c r="AP33" s="109"/>
      <c r="AQ33" s="109"/>
      <c r="AR33" s="109"/>
      <c r="AS33" s="15">
        <f t="shared" si="0"/>
        <v>126</v>
      </c>
    </row>
    <row r="34" spans="1:45" ht="15" customHeight="1">
      <c r="A34" s="17">
        <v>40905</v>
      </c>
      <c r="B34" s="109"/>
      <c r="C34" s="12">
        <v>1</v>
      </c>
      <c r="D34" s="12">
        <v>2</v>
      </c>
      <c r="E34" s="12">
        <v>2</v>
      </c>
      <c r="F34" s="12">
        <v>4</v>
      </c>
      <c r="G34" s="109"/>
      <c r="H34" s="12">
        <v>2</v>
      </c>
      <c r="I34" s="12">
        <v>14</v>
      </c>
      <c r="J34" s="12">
        <v>0</v>
      </c>
      <c r="K34" s="12">
        <v>1</v>
      </c>
      <c r="L34" s="109"/>
      <c r="M34" s="12">
        <v>0</v>
      </c>
      <c r="N34" s="12">
        <v>2</v>
      </c>
      <c r="O34" s="12">
        <v>0</v>
      </c>
      <c r="P34" s="12">
        <v>2</v>
      </c>
      <c r="Q34" s="12">
        <v>0</v>
      </c>
      <c r="R34" s="12">
        <v>18</v>
      </c>
      <c r="S34" s="12">
        <v>14</v>
      </c>
      <c r="T34" s="109"/>
      <c r="U34" s="12">
        <v>7</v>
      </c>
      <c r="V34" s="109"/>
      <c r="W34" s="12">
        <v>3</v>
      </c>
      <c r="X34" s="12">
        <v>0</v>
      </c>
      <c r="Y34" s="12">
        <v>1</v>
      </c>
      <c r="Z34" s="12">
        <v>0</v>
      </c>
      <c r="AA34" s="109"/>
      <c r="AB34" s="12">
        <v>3</v>
      </c>
      <c r="AC34" s="12">
        <v>2</v>
      </c>
      <c r="AD34" s="12">
        <v>4</v>
      </c>
      <c r="AE34" s="12">
        <v>0</v>
      </c>
      <c r="AF34" s="12">
        <v>1</v>
      </c>
      <c r="AG34" s="12">
        <v>0</v>
      </c>
      <c r="AH34" s="109"/>
      <c r="AI34" s="109"/>
      <c r="AJ34" s="12">
        <v>0</v>
      </c>
      <c r="AK34" s="12">
        <v>0</v>
      </c>
      <c r="AL34" s="12">
        <v>2</v>
      </c>
      <c r="AM34" s="12">
        <v>0</v>
      </c>
      <c r="AN34" s="12">
        <v>1</v>
      </c>
      <c r="AO34" s="12">
        <v>2</v>
      </c>
      <c r="AP34" s="109"/>
      <c r="AQ34" s="109"/>
      <c r="AR34" s="109"/>
      <c r="AS34" s="15">
        <f t="shared" si="0"/>
        <v>88</v>
      </c>
    </row>
    <row r="35" spans="1:45" ht="15" customHeight="1">
      <c r="A35" s="17">
        <v>40908</v>
      </c>
      <c r="B35" s="109"/>
      <c r="C35" s="12">
        <v>4</v>
      </c>
      <c r="D35" s="12">
        <v>7</v>
      </c>
      <c r="E35" s="12">
        <v>1</v>
      </c>
      <c r="F35" s="12">
        <v>2</v>
      </c>
      <c r="G35" s="109"/>
      <c r="H35" s="12">
        <v>0</v>
      </c>
      <c r="I35" s="12">
        <v>6</v>
      </c>
      <c r="J35" s="12">
        <v>15</v>
      </c>
      <c r="K35" s="12">
        <v>3</v>
      </c>
      <c r="L35" s="12">
        <v>9</v>
      </c>
      <c r="M35" s="109"/>
      <c r="N35" s="12">
        <v>1</v>
      </c>
      <c r="O35" s="12">
        <v>6</v>
      </c>
      <c r="P35" s="109"/>
      <c r="Q35" s="12">
        <v>0</v>
      </c>
      <c r="R35" s="12">
        <v>4</v>
      </c>
      <c r="S35" s="12">
        <v>11</v>
      </c>
      <c r="T35" s="12">
        <v>1</v>
      </c>
      <c r="U35" s="12">
        <v>4</v>
      </c>
      <c r="V35" s="109"/>
      <c r="W35" s="12">
        <v>0</v>
      </c>
      <c r="X35" s="12">
        <v>0</v>
      </c>
      <c r="Y35" s="109"/>
      <c r="Z35" s="12">
        <v>11</v>
      </c>
      <c r="AA35" s="109"/>
      <c r="AB35" s="109"/>
      <c r="AC35" s="12">
        <v>0</v>
      </c>
      <c r="AD35" s="12">
        <v>0</v>
      </c>
      <c r="AE35" s="109"/>
      <c r="AF35" s="12">
        <v>0</v>
      </c>
      <c r="AG35" s="12">
        <v>0</v>
      </c>
      <c r="AH35" s="109"/>
      <c r="AI35" s="109"/>
      <c r="AJ35" s="109"/>
      <c r="AK35" s="12">
        <v>0</v>
      </c>
      <c r="AL35" s="12">
        <v>0</v>
      </c>
      <c r="AM35" s="109"/>
      <c r="AN35" s="12">
        <v>0</v>
      </c>
      <c r="AO35" s="109"/>
      <c r="AP35" s="109"/>
      <c r="AQ35" s="109"/>
      <c r="AR35" s="109"/>
      <c r="AS35" s="15">
        <f t="shared" si="0"/>
        <v>85</v>
      </c>
    </row>
    <row r="36" spans="1:45" ht="15" customHeight="1">
      <c r="A36" s="17">
        <v>40544</v>
      </c>
      <c r="B36" s="109"/>
      <c r="C36" s="12">
        <v>1</v>
      </c>
      <c r="D36" s="12">
        <v>2</v>
      </c>
      <c r="E36" s="12">
        <v>7</v>
      </c>
      <c r="F36" s="12">
        <v>1</v>
      </c>
      <c r="G36" s="109"/>
      <c r="H36" s="109"/>
      <c r="I36" s="12">
        <v>12</v>
      </c>
      <c r="J36" s="12">
        <v>2</v>
      </c>
      <c r="K36" s="109"/>
      <c r="L36" s="109"/>
      <c r="M36" s="12">
        <v>2</v>
      </c>
      <c r="N36" s="109"/>
      <c r="O36" s="109"/>
      <c r="P36" s="109"/>
      <c r="Q36" s="12">
        <v>6</v>
      </c>
      <c r="R36" s="12">
        <v>2</v>
      </c>
      <c r="S36" s="12">
        <v>5</v>
      </c>
      <c r="T36" s="109"/>
      <c r="U36" s="12">
        <v>1</v>
      </c>
      <c r="V36" s="109"/>
      <c r="W36" s="109"/>
      <c r="X36" s="109"/>
      <c r="Y36" s="109"/>
      <c r="Z36" s="12">
        <v>1</v>
      </c>
      <c r="AA36" s="109"/>
      <c r="AB36" s="109"/>
      <c r="AC36" s="12">
        <v>3</v>
      </c>
      <c r="AD36" s="12">
        <v>6</v>
      </c>
      <c r="AE36" s="109"/>
      <c r="AF36" s="12">
        <v>0</v>
      </c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5">
        <f t="shared" si="0"/>
        <v>51</v>
      </c>
    </row>
    <row r="37" spans="1:45" ht="15" customHeight="1">
      <c r="A37" s="17">
        <v>40912</v>
      </c>
      <c r="B37" s="109"/>
      <c r="C37" s="12">
        <v>0</v>
      </c>
      <c r="D37" s="12">
        <v>5</v>
      </c>
      <c r="E37" s="12">
        <v>2</v>
      </c>
      <c r="F37" s="12">
        <v>3</v>
      </c>
      <c r="G37" s="109"/>
      <c r="H37" s="109"/>
      <c r="I37" s="12">
        <v>13</v>
      </c>
      <c r="J37" s="12">
        <v>0</v>
      </c>
      <c r="K37" s="12">
        <v>2</v>
      </c>
      <c r="L37" s="109"/>
      <c r="M37" s="12">
        <v>0</v>
      </c>
      <c r="N37" s="109"/>
      <c r="O37" s="109"/>
      <c r="P37" s="12">
        <v>0</v>
      </c>
      <c r="Q37" s="12">
        <v>0</v>
      </c>
      <c r="R37" s="12">
        <v>3</v>
      </c>
      <c r="S37" s="12">
        <v>6</v>
      </c>
      <c r="T37" s="109"/>
      <c r="U37" s="12">
        <v>3</v>
      </c>
      <c r="V37" s="109"/>
      <c r="W37" s="12">
        <v>3</v>
      </c>
      <c r="X37" s="12">
        <v>5</v>
      </c>
      <c r="Y37" s="109"/>
      <c r="Z37" s="12">
        <v>0</v>
      </c>
      <c r="AA37" s="109"/>
      <c r="AB37" s="12">
        <v>1</v>
      </c>
      <c r="AC37" s="109"/>
      <c r="AD37" s="12">
        <v>1</v>
      </c>
      <c r="AE37" s="109"/>
      <c r="AF37" s="12">
        <v>0</v>
      </c>
      <c r="AG37" s="109"/>
      <c r="AH37" s="109"/>
      <c r="AI37" s="109"/>
      <c r="AJ37" s="109"/>
      <c r="AK37" s="109"/>
      <c r="AL37" s="109"/>
      <c r="AM37" s="109"/>
      <c r="AN37" s="109"/>
      <c r="AO37" s="12">
        <v>0</v>
      </c>
      <c r="AP37" s="109"/>
      <c r="AQ37" s="109"/>
      <c r="AR37" s="109"/>
      <c r="AS37" s="15">
        <f t="shared" si="0"/>
        <v>47</v>
      </c>
    </row>
    <row r="38" spans="1:45" ht="15" customHeight="1">
      <c r="A38" s="17">
        <v>40915</v>
      </c>
      <c r="B38" s="109"/>
      <c r="C38" s="109"/>
      <c r="D38" s="12">
        <v>0</v>
      </c>
      <c r="E38" s="12">
        <v>1</v>
      </c>
      <c r="F38" s="12">
        <v>1</v>
      </c>
      <c r="G38" s="109"/>
      <c r="H38" s="109"/>
      <c r="I38" s="12">
        <v>9</v>
      </c>
      <c r="J38" s="12">
        <v>1</v>
      </c>
      <c r="K38" s="12">
        <v>10</v>
      </c>
      <c r="L38" s="109"/>
      <c r="M38" s="12">
        <v>0</v>
      </c>
      <c r="N38" s="12">
        <v>0</v>
      </c>
      <c r="O38" s="109"/>
      <c r="P38" s="109"/>
      <c r="Q38" s="12">
        <v>0</v>
      </c>
      <c r="R38" s="12">
        <v>0</v>
      </c>
      <c r="S38" s="12">
        <v>7</v>
      </c>
      <c r="T38" s="109"/>
      <c r="U38" s="12">
        <v>5</v>
      </c>
      <c r="V38" s="109"/>
      <c r="W38" s="12">
        <v>12</v>
      </c>
      <c r="X38" s="12">
        <v>5</v>
      </c>
      <c r="Y38" s="12">
        <v>0</v>
      </c>
      <c r="Z38" s="12">
        <v>0</v>
      </c>
      <c r="AA38" s="12">
        <v>0</v>
      </c>
      <c r="AB38" s="12">
        <v>0</v>
      </c>
      <c r="AC38" s="12">
        <v>2</v>
      </c>
      <c r="AD38" s="12">
        <v>0</v>
      </c>
      <c r="AE38" s="12">
        <v>1</v>
      </c>
      <c r="AF38" s="12">
        <v>0</v>
      </c>
      <c r="AG38" s="12">
        <v>0</v>
      </c>
      <c r="AH38" s="109"/>
      <c r="AI38" s="109"/>
      <c r="AJ38" s="12">
        <v>0</v>
      </c>
      <c r="AK38" s="12">
        <v>0</v>
      </c>
      <c r="AL38" s="109"/>
      <c r="AM38" s="12">
        <v>0</v>
      </c>
      <c r="AN38" s="109"/>
      <c r="AO38" s="12">
        <v>0</v>
      </c>
      <c r="AP38" s="109"/>
      <c r="AQ38" s="109"/>
      <c r="AR38" s="109"/>
      <c r="AS38" s="15">
        <f t="shared" si="0"/>
        <v>54</v>
      </c>
    </row>
    <row r="39" spans="1:45" ht="15" customHeight="1">
      <c r="A39" s="17">
        <v>40916</v>
      </c>
      <c r="B39" s="109"/>
      <c r="C39" s="12">
        <v>0</v>
      </c>
      <c r="D39" s="109"/>
      <c r="E39" s="12">
        <v>0</v>
      </c>
      <c r="F39" s="109"/>
      <c r="G39" s="109"/>
      <c r="H39" s="12">
        <v>0</v>
      </c>
      <c r="I39" s="12">
        <v>10</v>
      </c>
      <c r="J39" s="109"/>
      <c r="K39" s="12">
        <v>3</v>
      </c>
      <c r="L39" s="109"/>
      <c r="M39" s="12">
        <v>9</v>
      </c>
      <c r="N39" s="12">
        <v>0</v>
      </c>
      <c r="O39" s="12">
        <v>0</v>
      </c>
      <c r="P39" s="109"/>
      <c r="Q39" s="109"/>
      <c r="R39" s="12">
        <v>0</v>
      </c>
      <c r="S39" s="12">
        <v>6</v>
      </c>
      <c r="T39" s="109"/>
      <c r="U39" s="12">
        <v>0</v>
      </c>
      <c r="V39" s="109"/>
      <c r="W39" s="12">
        <v>4</v>
      </c>
      <c r="X39" s="12">
        <v>18</v>
      </c>
      <c r="Y39" s="109"/>
      <c r="Z39" s="109"/>
      <c r="AA39" s="109"/>
      <c r="AB39" s="109"/>
      <c r="AC39" s="12">
        <v>6</v>
      </c>
      <c r="AD39" s="12">
        <v>3</v>
      </c>
      <c r="AE39" s="12">
        <v>0</v>
      </c>
      <c r="AF39" s="109"/>
      <c r="AG39" s="109"/>
      <c r="AH39" s="109"/>
      <c r="AI39" s="109"/>
      <c r="AJ39" s="109"/>
      <c r="AK39" s="109"/>
      <c r="AL39" s="109"/>
      <c r="AM39" s="109"/>
      <c r="AN39" s="109"/>
      <c r="AO39" s="12">
        <v>0</v>
      </c>
      <c r="AP39" s="109"/>
      <c r="AQ39" s="109"/>
      <c r="AR39" s="109"/>
      <c r="AS39" s="15">
        <f t="shared" si="0"/>
        <v>59</v>
      </c>
    </row>
    <row r="40" spans="1:45" ht="15" customHeight="1">
      <c r="A40" s="17">
        <v>40919</v>
      </c>
      <c r="B40" s="109"/>
      <c r="C40" s="109"/>
      <c r="D40" s="109"/>
      <c r="E40" s="109"/>
      <c r="F40" s="12">
        <v>4</v>
      </c>
      <c r="G40" s="109"/>
      <c r="H40" s="109"/>
      <c r="I40" s="12">
        <v>6</v>
      </c>
      <c r="J40" s="109"/>
      <c r="K40" s="109"/>
      <c r="L40" s="109"/>
      <c r="M40" s="109"/>
      <c r="N40" s="109"/>
      <c r="O40" s="109"/>
      <c r="P40" s="109"/>
      <c r="Q40" s="109"/>
      <c r="R40" s="12">
        <v>0</v>
      </c>
      <c r="S40" s="12">
        <v>6</v>
      </c>
      <c r="T40" s="109"/>
      <c r="U40" s="12">
        <v>0</v>
      </c>
      <c r="V40" s="109"/>
      <c r="W40" s="12">
        <v>4</v>
      </c>
      <c r="X40" s="12">
        <v>1</v>
      </c>
      <c r="Y40" s="109"/>
      <c r="Z40" s="12">
        <v>11</v>
      </c>
      <c r="AA40" s="109"/>
      <c r="AB40" s="109"/>
      <c r="AC40" s="12">
        <v>12</v>
      </c>
      <c r="AD40" s="12">
        <v>1</v>
      </c>
      <c r="AE40" s="109"/>
      <c r="AF40" s="12">
        <v>0</v>
      </c>
      <c r="AG40" s="109"/>
      <c r="AH40" s="109"/>
      <c r="AI40" s="109"/>
      <c r="AJ40" s="109"/>
      <c r="AK40" s="12">
        <v>0</v>
      </c>
      <c r="AL40" s="109"/>
      <c r="AM40" s="109"/>
      <c r="AN40" s="109"/>
      <c r="AO40" s="12">
        <v>0</v>
      </c>
      <c r="AP40" s="109"/>
      <c r="AQ40" s="109"/>
      <c r="AR40" s="109"/>
      <c r="AS40" s="15">
        <f t="shared" si="0"/>
        <v>45</v>
      </c>
    </row>
    <row r="41" spans="1:45" ht="15" customHeight="1">
      <c r="A41" s="17">
        <v>40922</v>
      </c>
      <c r="B41" s="109"/>
      <c r="C41" s="109"/>
      <c r="D41" s="109"/>
      <c r="E41" s="109"/>
      <c r="F41" s="12">
        <v>0</v>
      </c>
      <c r="G41" s="109"/>
      <c r="H41" s="109"/>
      <c r="I41" s="109"/>
      <c r="J41" s="109"/>
      <c r="K41" s="109"/>
      <c r="L41" s="109"/>
      <c r="M41" s="12">
        <v>1</v>
      </c>
      <c r="N41" s="109"/>
      <c r="O41" s="109"/>
      <c r="P41" s="109"/>
      <c r="Q41" s="12">
        <v>4</v>
      </c>
      <c r="R41" s="12">
        <v>19</v>
      </c>
      <c r="S41" s="12">
        <v>0</v>
      </c>
      <c r="T41" s="109"/>
      <c r="U41" s="12">
        <v>0</v>
      </c>
      <c r="V41" s="109"/>
      <c r="W41" s="12">
        <v>9</v>
      </c>
      <c r="X41" s="12">
        <v>0</v>
      </c>
      <c r="Y41" s="12">
        <v>0</v>
      </c>
      <c r="Z41" s="12">
        <v>0</v>
      </c>
      <c r="AA41" s="12">
        <v>14</v>
      </c>
      <c r="AB41" s="12">
        <v>7</v>
      </c>
      <c r="AC41" s="12">
        <v>18</v>
      </c>
      <c r="AD41" s="12">
        <v>22</v>
      </c>
      <c r="AE41" s="12">
        <v>4</v>
      </c>
      <c r="AF41" s="109"/>
      <c r="AG41" s="12">
        <v>0</v>
      </c>
      <c r="AH41" s="109"/>
      <c r="AI41" s="109"/>
      <c r="AJ41" s="109"/>
      <c r="AK41" s="109"/>
      <c r="AL41" s="109"/>
      <c r="AM41" s="12">
        <v>0</v>
      </c>
      <c r="AN41" s="12">
        <v>0</v>
      </c>
      <c r="AO41" s="12">
        <v>0</v>
      </c>
      <c r="AP41" s="109"/>
      <c r="AQ41" s="109"/>
      <c r="AR41" s="109"/>
      <c r="AS41" s="15">
        <f t="shared" si="0"/>
        <v>98</v>
      </c>
    </row>
    <row r="42" spans="1:45" ht="15" customHeight="1">
      <c r="A42" s="17">
        <v>40923</v>
      </c>
      <c r="B42" s="109"/>
      <c r="C42" s="109"/>
      <c r="D42" s="109"/>
      <c r="E42" s="109"/>
      <c r="F42" s="12">
        <v>0</v>
      </c>
      <c r="G42" s="109"/>
      <c r="H42" s="109"/>
      <c r="I42" s="109"/>
      <c r="J42" s="109"/>
      <c r="K42" s="109"/>
      <c r="L42" s="109"/>
      <c r="M42" s="109"/>
      <c r="N42" s="12">
        <v>0</v>
      </c>
      <c r="O42" s="109"/>
      <c r="P42" s="109"/>
      <c r="Q42" s="12">
        <v>0</v>
      </c>
      <c r="R42" s="12">
        <v>2</v>
      </c>
      <c r="S42" s="12">
        <v>14</v>
      </c>
      <c r="T42" s="109"/>
      <c r="U42" s="12">
        <v>7</v>
      </c>
      <c r="V42" s="109"/>
      <c r="W42" s="12">
        <v>14</v>
      </c>
      <c r="X42" s="12">
        <v>17</v>
      </c>
      <c r="Y42" s="109"/>
      <c r="Z42" s="12">
        <v>3</v>
      </c>
      <c r="AA42" s="12">
        <v>12</v>
      </c>
      <c r="AB42" s="12">
        <v>1</v>
      </c>
      <c r="AC42" s="12">
        <v>5</v>
      </c>
      <c r="AD42" s="12">
        <v>2</v>
      </c>
      <c r="AE42" s="12">
        <v>1</v>
      </c>
      <c r="AF42" s="109"/>
      <c r="AG42" s="12">
        <v>0</v>
      </c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5">
        <f t="shared" si="0"/>
        <v>78</v>
      </c>
    </row>
    <row r="43" spans="1:45" ht="15" customHeight="1">
      <c r="A43" s="17">
        <v>40926</v>
      </c>
      <c r="B43" s="109"/>
      <c r="C43" s="109"/>
      <c r="D43" s="109"/>
      <c r="E43" s="12">
        <v>0</v>
      </c>
      <c r="F43" s="12">
        <v>1</v>
      </c>
      <c r="G43" s="109"/>
      <c r="H43" s="109"/>
      <c r="I43" s="12">
        <v>1</v>
      </c>
      <c r="J43" s="109"/>
      <c r="K43" s="12">
        <v>6</v>
      </c>
      <c r="L43" s="109"/>
      <c r="M43" s="109"/>
      <c r="N43" s="109"/>
      <c r="O43" s="109"/>
      <c r="P43" s="109"/>
      <c r="Q43" s="109"/>
      <c r="R43" s="12">
        <v>0</v>
      </c>
      <c r="S43" s="12">
        <v>21</v>
      </c>
      <c r="T43" s="109"/>
      <c r="U43" s="12">
        <v>0</v>
      </c>
      <c r="V43" s="109"/>
      <c r="W43" s="12">
        <v>7</v>
      </c>
      <c r="X43" s="12">
        <v>5</v>
      </c>
      <c r="Y43" s="109"/>
      <c r="Z43" s="12">
        <v>5</v>
      </c>
      <c r="AA43" s="12"/>
      <c r="AB43" s="12">
        <v>3</v>
      </c>
      <c r="AC43" s="12">
        <v>21</v>
      </c>
      <c r="AD43" s="12">
        <v>10</v>
      </c>
      <c r="AE43" s="109"/>
      <c r="AF43" s="12">
        <v>0</v>
      </c>
      <c r="AG43" s="12">
        <v>0</v>
      </c>
      <c r="AH43" s="12">
        <v>0</v>
      </c>
      <c r="AI43" s="12">
        <v>5</v>
      </c>
      <c r="AJ43" s="109"/>
      <c r="AK43" s="12">
        <v>0</v>
      </c>
      <c r="AL43" s="12">
        <v>0</v>
      </c>
      <c r="AM43" s="12">
        <v>1</v>
      </c>
      <c r="AN43" s="12">
        <v>1</v>
      </c>
      <c r="AO43" s="12">
        <v>2</v>
      </c>
      <c r="AP43" s="109"/>
      <c r="AQ43" s="109"/>
      <c r="AR43" s="109"/>
      <c r="AS43" s="15">
        <f t="shared" si="0"/>
        <v>89</v>
      </c>
    </row>
    <row r="44" spans="1:45" ht="15" customHeight="1">
      <c r="A44" s="17">
        <v>40929</v>
      </c>
      <c r="B44" s="109"/>
      <c r="C44" s="109"/>
      <c r="D44" s="109"/>
      <c r="E44" s="109"/>
      <c r="F44" s="12">
        <v>1</v>
      </c>
      <c r="G44" s="109"/>
      <c r="H44" s="109"/>
      <c r="I44" s="12">
        <v>2</v>
      </c>
      <c r="J44" s="109"/>
      <c r="K44" s="109"/>
      <c r="L44" s="109"/>
      <c r="M44" s="109"/>
      <c r="N44" s="12">
        <v>0</v>
      </c>
      <c r="O44" s="12">
        <v>14</v>
      </c>
      <c r="P44" s="109"/>
      <c r="Q44" s="109"/>
      <c r="R44" s="12">
        <v>0</v>
      </c>
      <c r="S44" s="12">
        <v>18</v>
      </c>
      <c r="T44" s="109"/>
      <c r="U44" s="12">
        <v>2</v>
      </c>
      <c r="V44" s="109"/>
      <c r="W44" s="12">
        <v>21</v>
      </c>
      <c r="X44" s="12">
        <v>4</v>
      </c>
      <c r="Y44" s="12">
        <v>2</v>
      </c>
      <c r="Z44" s="12">
        <v>5</v>
      </c>
      <c r="AA44" s="12">
        <v>2</v>
      </c>
      <c r="AB44" s="12">
        <v>2</v>
      </c>
      <c r="AC44" s="12">
        <v>7</v>
      </c>
      <c r="AD44" s="12">
        <v>0</v>
      </c>
      <c r="AE44" s="12">
        <v>0</v>
      </c>
      <c r="AF44" s="12">
        <v>0</v>
      </c>
      <c r="AG44" s="12">
        <v>0</v>
      </c>
      <c r="AH44" s="12">
        <v>9</v>
      </c>
      <c r="AI44" s="12">
        <v>21</v>
      </c>
      <c r="AJ44" s="109"/>
      <c r="AK44" s="109"/>
      <c r="AL44" s="12">
        <v>0</v>
      </c>
      <c r="AM44" s="12">
        <v>0</v>
      </c>
      <c r="AN44" s="109"/>
      <c r="AO44" s="12">
        <v>0</v>
      </c>
      <c r="AP44" s="109"/>
      <c r="AQ44" s="109"/>
      <c r="AR44" s="109"/>
      <c r="AS44" s="15">
        <f t="shared" si="0"/>
        <v>110</v>
      </c>
    </row>
    <row r="45" spans="1:45" ht="15" customHeight="1">
      <c r="A45" s="17">
        <v>40930</v>
      </c>
      <c r="B45" s="109"/>
      <c r="C45" s="109"/>
      <c r="D45" s="109"/>
      <c r="E45" s="12">
        <v>18</v>
      </c>
      <c r="F45" s="12">
        <v>1</v>
      </c>
      <c r="G45" s="109"/>
      <c r="H45" s="12">
        <v>0</v>
      </c>
      <c r="I45" s="12">
        <v>0</v>
      </c>
      <c r="J45" s="109"/>
      <c r="K45" s="12">
        <v>3</v>
      </c>
      <c r="L45" s="109"/>
      <c r="M45" s="12">
        <v>0</v>
      </c>
      <c r="N45" s="12">
        <v>3</v>
      </c>
      <c r="O45" s="12">
        <v>0</v>
      </c>
      <c r="P45" s="109"/>
      <c r="Q45" s="12">
        <v>5</v>
      </c>
      <c r="R45" s="12">
        <v>13</v>
      </c>
      <c r="S45" s="12">
        <v>4</v>
      </c>
      <c r="T45" s="109"/>
      <c r="U45" s="109"/>
      <c r="V45" s="109"/>
      <c r="W45" s="12">
        <v>16</v>
      </c>
      <c r="X45" s="12">
        <v>8</v>
      </c>
      <c r="Y45" s="12">
        <v>2</v>
      </c>
      <c r="Z45" s="12">
        <v>2</v>
      </c>
      <c r="AA45" s="12">
        <v>3</v>
      </c>
      <c r="AB45" s="12">
        <v>0</v>
      </c>
      <c r="AC45" s="12">
        <v>0</v>
      </c>
      <c r="AD45" s="12">
        <v>4</v>
      </c>
      <c r="AE45" s="109"/>
      <c r="AF45" s="109"/>
      <c r="AG45" s="109"/>
      <c r="AH45" s="12">
        <v>5</v>
      </c>
      <c r="AI45" s="12">
        <v>0</v>
      </c>
      <c r="AJ45" s="109"/>
      <c r="AK45" s="12">
        <v>0</v>
      </c>
      <c r="AL45" s="109"/>
      <c r="AM45" s="12">
        <v>1</v>
      </c>
      <c r="AN45" s="109"/>
      <c r="AO45" s="109"/>
      <c r="AP45" s="109"/>
      <c r="AQ45" s="109"/>
      <c r="AR45" s="109"/>
      <c r="AS45" s="15">
        <f t="shared" si="0"/>
        <v>88</v>
      </c>
    </row>
    <row r="46" spans="1:45" ht="15" customHeight="1">
      <c r="A46" s="17">
        <v>40933</v>
      </c>
      <c r="B46" s="109"/>
      <c r="C46" s="109"/>
      <c r="D46" s="12">
        <v>1</v>
      </c>
      <c r="E46" s="12">
        <v>25</v>
      </c>
      <c r="F46" s="12">
        <v>7</v>
      </c>
      <c r="G46" s="109"/>
      <c r="H46" s="109"/>
      <c r="I46" s="12">
        <v>5</v>
      </c>
      <c r="J46" s="12">
        <v>7</v>
      </c>
      <c r="K46" s="109"/>
      <c r="L46" s="109"/>
      <c r="M46" s="109"/>
      <c r="N46" s="12">
        <v>0</v>
      </c>
      <c r="O46" s="109"/>
      <c r="P46" s="109"/>
      <c r="Q46" s="109"/>
      <c r="R46" s="12">
        <v>20</v>
      </c>
      <c r="S46" s="12">
        <v>24</v>
      </c>
      <c r="T46" s="109"/>
      <c r="U46" s="109"/>
      <c r="V46" s="109"/>
      <c r="W46" s="12">
        <v>21</v>
      </c>
      <c r="X46" s="12">
        <v>11</v>
      </c>
      <c r="Y46" s="109"/>
      <c r="Z46" s="109"/>
      <c r="AA46" s="12">
        <v>11</v>
      </c>
      <c r="AB46" s="109"/>
      <c r="AC46" s="12">
        <v>11</v>
      </c>
      <c r="AD46" s="12">
        <v>0</v>
      </c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5">
        <f t="shared" si="0"/>
        <v>143</v>
      </c>
    </row>
    <row r="47" spans="1:45" ht="15" customHeight="1">
      <c r="A47" s="17">
        <v>40936</v>
      </c>
      <c r="B47" s="109"/>
      <c r="C47" s="12">
        <v>14</v>
      </c>
      <c r="D47" s="12">
        <v>4</v>
      </c>
      <c r="E47" s="12">
        <v>21</v>
      </c>
      <c r="F47" s="12">
        <v>15</v>
      </c>
      <c r="G47" s="109"/>
      <c r="H47" s="109"/>
      <c r="I47" s="12">
        <v>5</v>
      </c>
      <c r="J47" s="12">
        <v>0</v>
      </c>
      <c r="K47" s="12">
        <v>4</v>
      </c>
      <c r="L47" s="12">
        <v>0</v>
      </c>
      <c r="M47" s="12">
        <v>4</v>
      </c>
      <c r="N47" s="12">
        <v>16</v>
      </c>
      <c r="O47" s="12">
        <v>9</v>
      </c>
      <c r="P47" s="12">
        <v>17</v>
      </c>
      <c r="Q47" s="12">
        <v>2</v>
      </c>
      <c r="R47" s="12">
        <v>1</v>
      </c>
      <c r="S47" s="12">
        <v>10</v>
      </c>
      <c r="T47" s="109"/>
      <c r="U47" s="12">
        <v>5</v>
      </c>
      <c r="V47" s="109"/>
      <c r="W47" s="12">
        <v>24</v>
      </c>
      <c r="X47" s="12">
        <v>17</v>
      </c>
      <c r="Y47" s="12">
        <v>4</v>
      </c>
      <c r="Z47" s="12">
        <v>8</v>
      </c>
      <c r="AA47" s="12">
        <v>6</v>
      </c>
      <c r="AB47" s="12">
        <v>12</v>
      </c>
      <c r="AC47" s="12">
        <v>20</v>
      </c>
      <c r="AD47" s="12">
        <v>0</v>
      </c>
      <c r="AE47" s="12">
        <v>1</v>
      </c>
      <c r="AF47" s="12">
        <v>5</v>
      </c>
      <c r="AG47" s="12">
        <v>0</v>
      </c>
      <c r="AH47" s="12">
        <v>1</v>
      </c>
      <c r="AI47" s="109"/>
      <c r="AJ47" s="109"/>
      <c r="AK47" s="109"/>
      <c r="AL47" s="12">
        <v>1</v>
      </c>
      <c r="AM47" s="109"/>
      <c r="AN47" s="109"/>
      <c r="AO47" s="109"/>
      <c r="AP47" s="109"/>
      <c r="AQ47" s="109"/>
      <c r="AR47" s="109"/>
      <c r="AS47" s="15">
        <f t="shared" si="0"/>
        <v>226</v>
      </c>
    </row>
    <row r="48" spans="1:45" ht="15" customHeight="1" thickBot="1">
      <c r="A48" s="18">
        <v>40937</v>
      </c>
      <c r="B48" s="113"/>
      <c r="C48" s="16">
        <v>7</v>
      </c>
      <c r="D48" s="16">
        <v>0</v>
      </c>
      <c r="E48" s="16">
        <v>7</v>
      </c>
      <c r="F48" s="16">
        <v>9</v>
      </c>
      <c r="G48" s="113"/>
      <c r="H48" s="16">
        <v>0</v>
      </c>
      <c r="I48" s="16">
        <v>21</v>
      </c>
      <c r="J48" s="16">
        <v>10</v>
      </c>
      <c r="K48" s="16">
        <v>14</v>
      </c>
      <c r="L48" s="113"/>
      <c r="M48" s="16">
        <v>1</v>
      </c>
      <c r="N48" s="16">
        <v>7</v>
      </c>
      <c r="O48" s="16">
        <v>3</v>
      </c>
      <c r="P48" s="16">
        <v>5</v>
      </c>
      <c r="Q48" s="16">
        <v>0</v>
      </c>
      <c r="R48" s="16">
        <v>3</v>
      </c>
      <c r="S48" s="16">
        <v>9</v>
      </c>
      <c r="T48" s="113"/>
      <c r="U48" s="16">
        <v>4</v>
      </c>
      <c r="V48" s="113"/>
      <c r="W48" s="16">
        <v>12</v>
      </c>
      <c r="X48" s="16">
        <v>20</v>
      </c>
      <c r="Y48" s="16">
        <v>7</v>
      </c>
      <c r="Z48" s="16">
        <v>0</v>
      </c>
      <c r="AA48" s="16">
        <v>1</v>
      </c>
      <c r="AB48" s="16">
        <v>3</v>
      </c>
      <c r="AC48" s="16">
        <v>1</v>
      </c>
      <c r="AD48" s="16">
        <v>1</v>
      </c>
      <c r="AE48" s="16">
        <v>0</v>
      </c>
      <c r="AF48" s="16">
        <v>2</v>
      </c>
      <c r="AG48" s="113"/>
      <c r="AH48" s="113"/>
      <c r="AI48" s="113"/>
      <c r="AJ48" s="113"/>
      <c r="AK48" s="113"/>
      <c r="AL48" s="16">
        <v>1</v>
      </c>
      <c r="AM48" s="113"/>
      <c r="AN48" s="113"/>
      <c r="AO48" s="16">
        <v>0</v>
      </c>
      <c r="AP48" s="113"/>
      <c r="AQ48" s="113"/>
      <c r="AR48" s="113"/>
      <c r="AS48" s="15">
        <f t="shared" si="0"/>
        <v>148</v>
      </c>
    </row>
    <row r="49" spans="1:45" ht="15" customHeight="1" thickTop="1">
      <c r="A49" s="35" t="s">
        <v>7</v>
      </c>
      <c r="B49" s="36" t="s">
        <v>15</v>
      </c>
      <c r="C49" s="36" t="s">
        <v>16</v>
      </c>
      <c r="D49" s="36" t="s">
        <v>17</v>
      </c>
      <c r="E49" s="36" t="s">
        <v>18</v>
      </c>
      <c r="F49" s="36" t="s">
        <v>19</v>
      </c>
      <c r="G49" s="36" t="s">
        <v>20</v>
      </c>
      <c r="H49" s="36" t="s">
        <v>21</v>
      </c>
      <c r="I49" s="36" t="s">
        <v>22</v>
      </c>
      <c r="J49" s="36" t="s">
        <v>23</v>
      </c>
      <c r="K49" s="36" t="s">
        <v>24</v>
      </c>
      <c r="L49" s="36" t="s">
        <v>25</v>
      </c>
      <c r="M49" s="36" t="s">
        <v>26</v>
      </c>
      <c r="N49" s="36" t="s">
        <v>27</v>
      </c>
      <c r="O49" s="36" t="s">
        <v>28</v>
      </c>
      <c r="P49" s="36" t="s">
        <v>29</v>
      </c>
      <c r="Q49" s="36" t="s">
        <v>81</v>
      </c>
      <c r="R49" s="36" t="s">
        <v>82</v>
      </c>
      <c r="S49" s="36" t="s">
        <v>83</v>
      </c>
      <c r="T49" s="36" t="s">
        <v>84</v>
      </c>
      <c r="U49" s="36">
        <v>12</v>
      </c>
      <c r="V49" s="36">
        <v>13</v>
      </c>
      <c r="W49" s="36">
        <v>14</v>
      </c>
      <c r="X49" s="36">
        <v>15</v>
      </c>
      <c r="Y49" s="36">
        <v>16</v>
      </c>
      <c r="Z49" s="36">
        <v>17</v>
      </c>
      <c r="AA49" s="36">
        <v>18</v>
      </c>
      <c r="AB49" s="36">
        <v>19</v>
      </c>
      <c r="AC49" s="36">
        <v>20</v>
      </c>
      <c r="AD49" s="36">
        <v>21</v>
      </c>
      <c r="AE49" s="36">
        <v>22</v>
      </c>
      <c r="AF49" s="36">
        <v>40</v>
      </c>
      <c r="AG49" s="36">
        <v>41</v>
      </c>
      <c r="AH49" s="36">
        <v>42</v>
      </c>
      <c r="AI49" s="36">
        <v>43</v>
      </c>
      <c r="AJ49" s="36">
        <v>44</v>
      </c>
      <c r="AK49" s="36">
        <v>45</v>
      </c>
      <c r="AL49" s="36">
        <v>46</v>
      </c>
      <c r="AM49" s="36">
        <v>47</v>
      </c>
      <c r="AN49" s="36">
        <v>48</v>
      </c>
      <c r="AO49" s="36">
        <v>49</v>
      </c>
      <c r="AP49" s="36">
        <v>50</v>
      </c>
      <c r="AQ49" s="36">
        <v>60</v>
      </c>
      <c r="AR49" s="36">
        <v>61</v>
      </c>
      <c r="AS49" s="37"/>
    </row>
    <row r="50" spans="1:45" ht="15" customHeight="1">
      <c r="A50" s="38" t="s">
        <v>13</v>
      </c>
      <c r="B50" s="39">
        <f aca="true" t="shared" si="1" ref="B50:AR50">SUM(B2:B48)</f>
        <v>8</v>
      </c>
      <c r="C50" s="39">
        <f t="shared" si="1"/>
        <v>115</v>
      </c>
      <c r="D50" s="39">
        <f t="shared" si="1"/>
        <v>141</v>
      </c>
      <c r="E50" s="39">
        <f t="shared" si="1"/>
        <v>283</v>
      </c>
      <c r="F50" s="39">
        <f t="shared" si="1"/>
        <v>217</v>
      </c>
      <c r="G50" s="39">
        <f t="shared" si="1"/>
        <v>0</v>
      </c>
      <c r="H50" s="39">
        <f t="shared" si="1"/>
        <v>57</v>
      </c>
      <c r="I50" s="39">
        <f t="shared" si="1"/>
        <v>340</v>
      </c>
      <c r="J50" s="39">
        <f t="shared" si="1"/>
        <v>111</v>
      </c>
      <c r="K50" s="39">
        <f t="shared" si="1"/>
        <v>118</v>
      </c>
      <c r="L50" s="39">
        <f t="shared" si="1"/>
        <v>62</v>
      </c>
      <c r="M50" s="39">
        <f t="shared" si="1"/>
        <v>88</v>
      </c>
      <c r="N50" s="39">
        <f t="shared" si="1"/>
        <v>65</v>
      </c>
      <c r="O50" s="39">
        <f t="shared" si="1"/>
        <v>140</v>
      </c>
      <c r="P50" s="39">
        <f t="shared" si="1"/>
        <v>39</v>
      </c>
      <c r="Q50" s="39">
        <f t="shared" si="1"/>
        <v>31</v>
      </c>
      <c r="R50" s="39">
        <f t="shared" si="1"/>
        <v>278</v>
      </c>
      <c r="S50" s="39">
        <f t="shared" si="1"/>
        <v>546</v>
      </c>
      <c r="T50" s="39">
        <f t="shared" si="1"/>
        <v>6</v>
      </c>
      <c r="U50" s="39">
        <f t="shared" si="1"/>
        <v>142</v>
      </c>
      <c r="V50" s="39">
        <f t="shared" si="1"/>
        <v>1</v>
      </c>
      <c r="W50" s="39">
        <f t="shared" si="1"/>
        <v>204</v>
      </c>
      <c r="X50" s="39">
        <f t="shared" si="1"/>
        <v>195</v>
      </c>
      <c r="Y50" s="39">
        <f t="shared" si="1"/>
        <v>23</v>
      </c>
      <c r="Z50" s="39">
        <f t="shared" si="1"/>
        <v>60</v>
      </c>
      <c r="AA50" s="39">
        <f t="shared" si="1"/>
        <v>66</v>
      </c>
      <c r="AB50" s="39">
        <f t="shared" si="1"/>
        <v>43</v>
      </c>
      <c r="AC50" s="39">
        <f t="shared" si="1"/>
        <v>140</v>
      </c>
      <c r="AD50" s="39">
        <f t="shared" si="1"/>
        <v>79</v>
      </c>
      <c r="AE50" s="39">
        <f t="shared" si="1"/>
        <v>9</v>
      </c>
      <c r="AF50" s="39">
        <f t="shared" si="1"/>
        <v>30</v>
      </c>
      <c r="AG50" s="39">
        <f t="shared" si="1"/>
        <v>26</v>
      </c>
      <c r="AH50" s="39">
        <f t="shared" si="1"/>
        <v>15</v>
      </c>
      <c r="AI50" s="39">
        <f t="shared" si="1"/>
        <v>26</v>
      </c>
      <c r="AJ50" s="39">
        <f t="shared" si="1"/>
        <v>9</v>
      </c>
      <c r="AK50" s="39">
        <f t="shared" si="1"/>
        <v>89</v>
      </c>
      <c r="AL50" s="39">
        <f t="shared" si="1"/>
        <v>97</v>
      </c>
      <c r="AM50" s="39">
        <f t="shared" si="1"/>
        <v>69</v>
      </c>
      <c r="AN50" s="39">
        <f t="shared" si="1"/>
        <v>75</v>
      </c>
      <c r="AO50" s="39">
        <f t="shared" si="1"/>
        <v>27</v>
      </c>
      <c r="AP50" s="39">
        <f t="shared" si="1"/>
        <v>18</v>
      </c>
      <c r="AQ50" s="39">
        <f t="shared" si="1"/>
        <v>0</v>
      </c>
      <c r="AR50" s="39">
        <f t="shared" si="1"/>
        <v>0</v>
      </c>
      <c r="AS50" s="118">
        <f>SUM(AS2:AS49)</f>
        <v>4088</v>
      </c>
    </row>
    <row r="51" spans="1:46" ht="15" customHeight="1" thickBot="1">
      <c r="A51" s="40" t="s">
        <v>14</v>
      </c>
      <c r="B51" s="41">
        <f>B50/'==HUNTER by BLIND=='!B50</f>
        <v>0.8888888888888888</v>
      </c>
      <c r="C51" s="41">
        <f>C50/'==HUNTER by BLIND=='!C50</f>
        <v>1.6428571428571428</v>
      </c>
      <c r="D51" s="41">
        <f>D50/'==HUNTER by BLIND=='!D50</f>
        <v>1.6987951807228916</v>
      </c>
      <c r="E51" s="41">
        <f>E50/'==HUNTER by BLIND=='!E50</f>
        <v>2.7745098039215685</v>
      </c>
      <c r="F51" s="41">
        <f>F50/'==HUNTER by BLIND=='!F50</f>
        <v>1.8706896551724137</v>
      </c>
      <c r="G51" s="41">
        <f>G50/'==HUNTER by BLIND=='!G50</f>
        <v>0</v>
      </c>
      <c r="H51" s="41">
        <f>H50/'==HUNTER by BLIND=='!H50</f>
        <v>1.4615384615384615</v>
      </c>
      <c r="I51" s="41">
        <f>I50/'==HUNTER by BLIND=='!I50</f>
        <v>2.7419354838709675</v>
      </c>
      <c r="J51" s="59">
        <f>J50/'==HUNTER by BLIND=='!J50</f>
        <v>1.734375</v>
      </c>
      <c r="K51" s="59">
        <f>K50/'==HUNTER by BLIND=='!K50</f>
        <v>2</v>
      </c>
      <c r="L51" s="59">
        <f>L50/'==HUNTER by BLIND=='!L50</f>
        <v>1.4090909090909092</v>
      </c>
      <c r="M51" s="59">
        <f>M50/'==HUNTER by BLIND=='!M50</f>
        <v>1.353846153846154</v>
      </c>
      <c r="N51" s="59">
        <f>N50/'==HUNTER by BLIND=='!N50</f>
        <v>1.2264150943396226</v>
      </c>
      <c r="O51" s="59">
        <f>O50/'==HUNTER by BLIND=='!O50</f>
        <v>2.08955223880597</v>
      </c>
      <c r="P51" s="59">
        <f>P50/'==HUNTER by BLIND=='!P50</f>
        <v>1.2580645161290323</v>
      </c>
      <c r="Q51" s="59">
        <f>Q50/'==HUNTER by BLIND=='!Q50</f>
        <v>0.775</v>
      </c>
      <c r="R51" s="59">
        <f>R50/'==HUNTER by BLIND=='!R50</f>
        <v>2.396551724137931</v>
      </c>
      <c r="S51" s="59">
        <f>S50/'==HUNTER by BLIND=='!S50</f>
        <v>3.7142857142857144</v>
      </c>
      <c r="T51" s="59">
        <f>T50/'==HUNTER by BLIND=='!T50</f>
        <v>0.46153846153846156</v>
      </c>
      <c r="U51" s="59">
        <f>U50/'==HUNTER by BLIND=='!U50</f>
        <v>1.8933333333333333</v>
      </c>
      <c r="V51" s="59">
        <f>V50/'==HUNTER by BLIND=='!V50</f>
        <v>0.2</v>
      </c>
      <c r="W51" s="59">
        <f>W50/'==HUNTER by BLIND=='!W50</f>
        <v>2.4878048780487805</v>
      </c>
      <c r="X51" s="59">
        <f>X50/'==HUNTER by BLIND=='!X50</f>
        <v>2.119565217391304</v>
      </c>
      <c r="Y51" s="59">
        <f>Y50/'==HUNTER by BLIND=='!Y50</f>
        <v>0.7931034482758621</v>
      </c>
      <c r="Z51" s="59">
        <f>Z50/'==HUNTER by BLIND=='!Z50</f>
        <v>1.6666666666666667</v>
      </c>
      <c r="AA51" s="59">
        <f>AA50/'==HUNTER by BLIND=='!AA50</f>
        <v>2.75</v>
      </c>
      <c r="AB51" s="59">
        <f>AB50/'==HUNTER by BLIND=='!AB50</f>
        <v>1.162162162162162</v>
      </c>
      <c r="AC51" s="59">
        <f>AC50/'==HUNTER by BLIND=='!AC50</f>
        <v>2.08955223880597</v>
      </c>
      <c r="AD51" s="59">
        <f>AD50/'==HUNTER by BLIND=='!AD50</f>
        <v>1.2950819672131149</v>
      </c>
      <c r="AE51" s="59">
        <f>AE50/'==HUNTER by BLIND=='!AE50</f>
        <v>0.2571428571428571</v>
      </c>
      <c r="AF51" s="59">
        <f>AF50/'==HUNTER by BLIND=='!AF50</f>
        <v>0.5555555555555556</v>
      </c>
      <c r="AG51" s="59">
        <f>AG50/'==HUNTER by BLIND=='!AG50</f>
        <v>0.4727272727272727</v>
      </c>
      <c r="AH51" s="59">
        <f>AH50/'==HUNTER by BLIND=='!AH50</f>
        <v>1</v>
      </c>
      <c r="AI51" s="59">
        <f>AI50/'==HUNTER by BLIND=='!AI50</f>
        <v>1.3</v>
      </c>
      <c r="AJ51" s="59">
        <f>AJ50/'==HUNTER by BLIND=='!AJ50</f>
        <v>0.24324324324324326</v>
      </c>
      <c r="AK51" s="59">
        <f>AK50/'==HUNTER by BLIND=='!AK50</f>
        <v>1.7115384615384615</v>
      </c>
      <c r="AL51" s="59">
        <f>AL50/'==HUNTER by BLIND=='!AL50</f>
        <v>1.2435897435897436</v>
      </c>
      <c r="AM51" s="59">
        <f>AM50/'==HUNTER by BLIND=='!AM50</f>
        <v>1.15</v>
      </c>
      <c r="AN51" s="59">
        <f>AN50/'==HUNTER by BLIND=='!AN50</f>
        <v>1.1904761904761905</v>
      </c>
      <c r="AO51" s="59">
        <f>AO50/'==HUNTER by BLIND=='!AO50</f>
        <v>0.8181818181818182</v>
      </c>
      <c r="AP51" s="59">
        <f>AP50/'==HUNTER by BLIND=='!AP50</f>
        <v>1.6363636363636365</v>
      </c>
      <c r="AQ51" s="59">
        <f>AQ50/'==HUNTER by BLIND=='!AQ50</f>
        <v>0</v>
      </c>
      <c r="AR51" s="59">
        <v>0</v>
      </c>
      <c r="AS51" s="59">
        <f>AS50/'==HUNTER by BLIND=='!AS50</f>
        <v>1.7977132805628848</v>
      </c>
      <c r="AT51" s="9"/>
    </row>
    <row r="52" ht="13.5" thickTop="1"/>
  </sheetData>
  <sheetProtection/>
  <printOptions/>
  <pageMargins left="0.25" right="0.2" top="0.75" bottom="0.25" header="0.25" footer="0"/>
  <pageSetup fitToHeight="1" fitToWidth="1" horizontalDpi="1200" verticalDpi="1200" orientation="landscape" scale="47" r:id="rId1"/>
  <headerFooter alignWithMargins="0">
    <oddHeader>&amp;C&amp;24 2010/11 &amp;"Arial,Bold Italic"Duck&amp;"Arial,Regular" Harvest by Blind Number (McNary NWR)</oddHeader>
  </headerFooter>
  <ignoredErrors>
    <ignoredError sqref="AS14:AS31 B50:AR50 AS2:AS13 AS32:AS48" formulaRange="1"/>
    <ignoredError sqref="B51:F51 H51:Q51 V51 Z51:AB51 AI51 AK51 AM51 AO51 AQ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zoomScalePageLayoutView="0" workbookViewId="0" topLeftCell="A1">
      <pane xSplit="1" ySplit="1" topLeftCell="F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R51" sqref="AR51"/>
    </sheetView>
  </sheetViews>
  <sheetFormatPr defaultColWidth="9.140625" defaultRowHeight="12.75"/>
  <cols>
    <col min="1" max="1" width="20.7109375" style="1" customWidth="1"/>
    <col min="2" max="44" width="4.7109375" style="1" customWidth="1"/>
    <col min="45" max="45" width="10.7109375" style="1" customWidth="1"/>
    <col min="46" max="47" width="4.7109375" style="1" customWidth="1"/>
    <col min="48" max="48" width="15.7109375" style="1" customWidth="1"/>
    <col min="49" max="49" width="11.7109375" style="1" customWidth="1"/>
    <col min="50" max="16384" width="9.140625" style="1" customWidth="1"/>
  </cols>
  <sheetData>
    <row r="1" spans="1:45" s="2" customFormat="1" ht="15" customHeight="1" thickBot="1">
      <c r="A1" s="4" t="s">
        <v>0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22</v>
      </c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  <c r="O1" s="4" t="s">
        <v>28</v>
      </c>
      <c r="P1" s="4" t="s">
        <v>29</v>
      </c>
      <c r="Q1" s="4" t="s">
        <v>81</v>
      </c>
      <c r="R1" s="4" t="s">
        <v>82</v>
      </c>
      <c r="S1" s="4" t="s">
        <v>83</v>
      </c>
      <c r="T1" s="4" t="s">
        <v>84</v>
      </c>
      <c r="U1" s="4">
        <v>12</v>
      </c>
      <c r="V1" s="4">
        <v>13</v>
      </c>
      <c r="W1" s="4">
        <v>14</v>
      </c>
      <c r="X1" s="4">
        <v>15</v>
      </c>
      <c r="Y1" s="4">
        <v>16</v>
      </c>
      <c r="Z1" s="4">
        <v>17</v>
      </c>
      <c r="AA1" s="4">
        <v>18</v>
      </c>
      <c r="AB1" s="4">
        <v>19</v>
      </c>
      <c r="AC1" s="4">
        <v>20</v>
      </c>
      <c r="AD1" s="4">
        <v>21</v>
      </c>
      <c r="AE1" s="4">
        <v>22</v>
      </c>
      <c r="AF1" s="4">
        <v>40</v>
      </c>
      <c r="AG1" s="4">
        <v>41</v>
      </c>
      <c r="AH1" s="4">
        <v>42</v>
      </c>
      <c r="AI1" s="4">
        <v>43</v>
      </c>
      <c r="AJ1" s="4">
        <v>44</v>
      </c>
      <c r="AK1" s="4">
        <v>45</v>
      </c>
      <c r="AL1" s="4">
        <v>46</v>
      </c>
      <c r="AM1" s="4">
        <v>47</v>
      </c>
      <c r="AN1" s="4">
        <v>48</v>
      </c>
      <c r="AO1" s="4">
        <v>49</v>
      </c>
      <c r="AP1" s="4">
        <v>50</v>
      </c>
      <c r="AQ1" s="4">
        <v>60</v>
      </c>
      <c r="AR1" s="4">
        <v>61</v>
      </c>
      <c r="AS1" s="4" t="s">
        <v>10</v>
      </c>
    </row>
    <row r="2" spans="1:46" ht="15" customHeight="1" thickTop="1">
      <c r="A2" s="17">
        <v>40831</v>
      </c>
      <c r="B2" s="86"/>
      <c r="C2" s="12">
        <v>0</v>
      </c>
      <c r="D2" s="19">
        <v>0</v>
      </c>
      <c r="E2" s="13">
        <v>0</v>
      </c>
      <c r="F2" s="12">
        <v>1</v>
      </c>
      <c r="G2" s="12">
        <v>0</v>
      </c>
      <c r="H2" s="12">
        <v>0</v>
      </c>
      <c r="I2" s="14">
        <v>0</v>
      </c>
      <c r="J2" s="86"/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5">
        <v>0</v>
      </c>
      <c r="R2" s="86"/>
      <c r="S2" s="12">
        <v>0</v>
      </c>
      <c r="T2" s="12">
        <v>0</v>
      </c>
      <c r="U2" s="12">
        <v>0</v>
      </c>
      <c r="V2" s="86"/>
      <c r="W2" s="86"/>
      <c r="X2" s="15">
        <v>0</v>
      </c>
      <c r="Y2" s="15">
        <v>0</v>
      </c>
      <c r="Z2" s="86"/>
      <c r="AA2" s="86"/>
      <c r="AB2" s="86"/>
      <c r="AC2" s="15">
        <v>0</v>
      </c>
      <c r="AD2" s="15">
        <v>0</v>
      </c>
      <c r="AE2" s="86"/>
      <c r="AF2" s="15">
        <v>2</v>
      </c>
      <c r="AG2" s="86"/>
      <c r="AH2" s="15">
        <v>0</v>
      </c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15">
        <f>SUM(B2:AR2)</f>
        <v>3</v>
      </c>
      <c r="AT2" s="6"/>
    </row>
    <row r="3" spans="1:48" ht="15" customHeight="1">
      <c r="A3" s="17">
        <v>40832</v>
      </c>
      <c r="B3" s="86"/>
      <c r="C3" s="15">
        <v>0</v>
      </c>
      <c r="D3" s="15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86"/>
      <c r="K3" s="12">
        <v>0</v>
      </c>
      <c r="L3" s="15">
        <v>1</v>
      </c>
      <c r="M3" s="15">
        <v>0</v>
      </c>
      <c r="N3" s="12">
        <v>0</v>
      </c>
      <c r="O3" s="15">
        <v>0</v>
      </c>
      <c r="P3" s="15">
        <v>0</v>
      </c>
      <c r="Q3" s="86"/>
      <c r="R3" s="86"/>
      <c r="S3" s="15">
        <v>1</v>
      </c>
      <c r="T3" s="86"/>
      <c r="U3" s="86"/>
      <c r="V3" s="86"/>
      <c r="W3" s="86"/>
      <c r="X3" s="86"/>
      <c r="Y3" s="86"/>
      <c r="Z3" s="86"/>
      <c r="AA3" s="86"/>
      <c r="AB3" s="86"/>
      <c r="AC3" s="15">
        <v>2</v>
      </c>
      <c r="AD3" s="86"/>
      <c r="AE3" s="86"/>
      <c r="AF3" s="15">
        <v>12</v>
      </c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15">
        <f aca="true" t="shared" si="0" ref="AS3:AS48">SUM(B3:AR3)</f>
        <v>16</v>
      </c>
      <c r="AT3" s="7"/>
      <c r="AU3" s="86"/>
      <c r="AV3" s="10" t="s">
        <v>8</v>
      </c>
    </row>
    <row r="4" spans="1:45" ht="15" customHeight="1">
      <c r="A4" s="17">
        <v>40835</v>
      </c>
      <c r="B4" s="86"/>
      <c r="C4" s="12">
        <v>0</v>
      </c>
      <c r="D4" s="12">
        <v>0</v>
      </c>
      <c r="E4" s="12">
        <v>0</v>
      </c>
      <c r="F4" s="12">
        <v>0</v>
      </c>
      <c r="G4" s="86"/>
      <c r="H4" s="12">
        <v>0</v>
      </c>
      <c r="I4" s="12">
        <v>0</v>
      </c>
      <c r="J4" s="86"/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86"/>
      <c r="R4" s="12">
        <v>0</v>
      </c>
      <c r="S4" s="12">
        <v>0</v>
      </c>
      <c r="T4" s="86"/>
      <c r="U4" s="86"/>
      <c r="V4" s="86"/>
      <c r="W4" s="12">
        <v>0</v>
      </c>
      <c r="X4" s="12">
        <v>0</v>
      </c>
      <c r="Y4" s="86"/>
      <c r="Z4" s="86"/>
      <c r="AA4" s="86"/>
      <c r="AB4" s="86"/>
      <c r="AC4" s="86"/>
      <c r="AD4" s="12">
        <v>0</v>
      </c>
      <c r="AE4" s="86"/>
      <c r="AF4" s="12">
        <v>0</v>
      </c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15">
        <f t="shared" si="0"/>
        <v>0</v>
      </c>
    </row>
    <row r="5" spans="1:48" ht="15" customHeight="1">
      <c r="A5" s="17">
        <v>40838</v>
      </c>
      <c r="B5" s="86"/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86"/>
      <c r="K5" s="12">
        <v>0</v>
      </c>
      <c r="L5" s="12">
        <v>1</v>
      </c>
      <c r="M5" s="12">
        <v>0</v>
      </c>
      <c r="N5" s="12">
        <v>0</v>
      </c>
      <c r="O5" s="12">
        <v>0</v>
      </c>
      <c r="P5" s="12">
        <v>0</v>
      </c>
      <c r="Q5" s="86"/>
      <c r="R5" s="12">
        <v>0</v>
      </c>
      <c r="S5" s="12">
        <v>0</v>
      </c>
      <c r="T5" s="12">
        <v>0</v>
      </c>
      <c r="U5" s="86"/>
      <c r="V5" s="86"/>
      <c r="W5" s="86"/>
      <c r="X5" s="86"/>
      <c r="Y5" s="86"/>
      <c r="Z5" s="86"/>
      <c r="AA5" s="86"/>
      <c r="AB5" s="86"/>
      <c r="AC5" s="86"/>
      <c r="AD5" s="12">
        <v>0</v>
      </c>
      <c r="AE5" s="12">
        <v>0</v>
      </c>
      <c r="AF5" s="12">
        <v>4</v>
      </c>
      <c r="AG5" s="12">
        <v>0</v>
      </c>
      <c r="AH5" s="86"/>
      <c r="AI5" s="86"/>
      <c r="AJ5" s="12">
        <v>0</v>
      </c>
      <c r="AK5" s="86"/>
      <c r="AL5" s="86"/>
      <c r="AM5" s="86"/>
      <c r="AN5" s="87">
        <v>8</v>
      </c>
      <c r="AO5" s="86"/>
      <c r="AP5" s="87">
        <v>1</v>
      </c>
      <c r="AQ5" s="86"/>
      <c r="AR5" s="86"/>
      <c r="AS5" s="15">
        <f t="shared" si="0"/>
        <v>14</v>
      </c>
      <c r="AU5" s="104"/>
      <c r="AV5" s="105" t="s">
        <v>94</v>
      </c>
    </row>
    <row r="6" spans="1:45" ht="15" customHeight="1">
      <c r="A6" s="17">
        <v>40839</v>
      </c>
      <c r="B6" s="86"/>
      <c r="C6" s="12">
        <v>0</v>
      </c>
      <c r="D6" s="12">
        <v>0</v>
      </c>
      <c r="E6" s="12">
        <v>0</v>
      </c>
      <c r="F6" s="12">
        <v>0</v>
      </c>
      <c r="G6" s="86"/>
      <c r="H6" s="12">
        <v>0</v>
      </c>
      <c r="I6" s="12">
        <v>0</v>
      </c>
      <c r="J6" s="86"/>
      <c r="K6" s="12">
        <v>0</v>
      </c>
      <c r="L6" s="12">
        <v>0</v>
      </c>
      <c r="M6" s="12">
        <v>0</v>
      </c>
      <c r="N6" s="86"/>
      <c r="O6" s="12">
        <v>0</v>
      </c>
      <c r="P6" s="86"/>
      <c r="Q6" s="86"/>
      <c r="R6" s="12">
        <v>0</v>
      </c>
      <c r="S6" s="12">
        <v>0</v>
      </c>
      <c r="T6" s="86"/>
      <c r="U6" s="86"/>
      <c r="V6" s="86"/>
      <c r="W6" s="86"/>
      <c r="X6" s="12">
        <v>0</v>
      </c>
      <c r="Y6" s="86"/>
      <c r="Z6" s="86"/>
      <c r="AA6" s="86"/>
      <c r="AB6" s="86"/>
      <c r="AC6" s="86"/>
      <c r="AD6" s="12">
        <v>0</v>
      </c>
      <c r="AE6" s="86"/>
      <c r="AF6" s="12">
        <v>0</v>
      </c>
      <c r="AG6" s="86"/>
      <c r="AH6" s="86"/>
      <c r="AI6" s="86"/>
      <c r="AJ6" s="86"/>
      <c r="AK6" s="86"/>
      <c r="AL6" s="12">
        <v>0</v>
      </c>
      <c r="AM6" s="86"/>
      <c r="AN6" s="12">
        <v>12</v>
      </c>
      <c r="AO6" s="86"/>
      <c r="AP6" s="86"/>
      <c r="AQ6" s="86"/>
      <c r="AR6" s="86"/>
      <c r="AS6" s="15">
        <f t="shared" si="0"/>
        <v>12</v>
      </c>
    </row>
    <row r="7" spans="1:45" ht="15" customHeight="1">
      <c r="A7" s="92">
        <v>40842</v>
      </c>
      <c r="B7" s="93"/>
      <c r="C7" s="93"/>
      <c r="D7" s="93"/>
      <c r="E7" s="93"/>
      <c r="F7" s="93"/>
      <c r="G7" s="93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4">
        <f t="shared" si="0"/>
        <v>0</v>
      </c>
    </row>
    <row r="8" spans="1:45" ht="15" customHeight="1">
      <c r="A8" s="92">
        <v>40845</v>
      </c>
      <c r="B8" s="93"/>
      <c r="C8" s="93"/>
      <c r="D8" s="93"/>
      <c r="E8" s="93"/>
      <c r="F8" s="93"/>
      <c r="G8" s="93"/>
      <c r="H8" s="95"/>
      <c r="I8" s="95"/>
      <c r="J8" s="95" t="s">
        <v>89</v>
      </c>
      <c r="K8" s="95" t="s">
        <v>85</v>
      </c>
      <c r="L8" s="95" t="s">
        <v>85</v>
      </c>
      <c r="M8" s="95" t="s">
        <v>90</v>
      </c>
      <c r="N8" s="95" t="s">
        <v>91</v>
      </c>
      <c r="O8" s="95"/>
      <c r="P8" s="95" t="s">
        <v>90</v>
      </c>
      <c r="Q8" s="95" t="s">
        <v>91</v>
      </c>
      <c r="R8" s="95" t="s">
        <v>88</v>
      </c>
      <c r="S8" s="95" t="s">
        <v>90</v>
      </c>
      <c r="T8" s="95" t="s">
        <v>85</v>
      </c>
      <c r="U8" s="95" t="s">
        <v>86</v>
      </c>
      <c r="V8" s="95"/>
      <c r="W8" s="95" t="s">
        <v>92</v>
      </c>
      <c r="X8" s="95" t="s">
        <v>93</v>
      </c>
      <c r="Y8" s="95" t="s">
        <v>85</v>
      </c>
      <c r="Z8" s="95" t="s">
        <v>90</v>
      </c>
      <c r="AA8" s="95" t="s">
        <v>91</v>
      </c>
      <c r="AB8" s="95" t="s">
        <v>87</v>
      </c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4">
        <f t="shared" si="0"/>
        <v>0</v>
      </c>
    </row>
    <row r="9" spans="1:45" ht="15" customHeight="1">
      <c r="A9" s="92">
        <v>40846</v>
      </c>
      <c r="B9" s="93"/>
      <c r="C9" s="93"/>
      <c r="D9" s="93"/>
      <c r="E9" s="93"/>
      <c r="F9" s="93"/>
      <c r="G9" s="93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4">
        <f t="shared" si="0"/>
        <v>0</v>
      </c>
    </row>
    <row r="10" spans="1:45" ht="15" customHeight="1">
      <c r="A10" s="17">
        <v>40849</v>
      </c>
      <c r="B10" s="86"/>
      <c r="C10" s="12">
        <v>0</v>
      </c>
      <c r="D10" s="12">
        <v>0</v>
      </c>
      <c r="E10" s="12">
        <v>1</v>
      </c>
      <c r="F10" s="12">
        <v>0</v>
      </c>
      <c r="G10" s="86"/>
      <c r="H10" s="86"/>
      <c r="I10" s="12">
        <v>0</v>
      </c>
      <c r="J10" s="12">
        <v>0</v>
      </c>
      <c r="K10" s="12">
        <v>0</v>
      </c>
      <c r="L10" s="86"/>
      <c r="M10" s="86"/>
      <c r="N10" s="86"/>
      <c r="O10" s="86"/>
      <c r="P10" s="86"/>
      <c r="Q10" s="86"/>
      <c r="R10" s="86"/>
      <c r="S10" s="12">
        <v>0</v>
      </c>
      <c r="T10" s="86"/>
      <c r="U10" s="86"/>
      <c r="V10" s="86"/>
      <c r="W10" s="86"/>
      <c r="X10" s="12">
        <v>0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12">
        <v>1</v>
      </c>
      <c r="AM10" s="87">
        <v>12</v>
      </c>
      <c r="AN10" s="12">
        <v>1</v>
      </c>
      <c r="AO10" s="86"/>
      <c r="AP10" s="86"/>
      <c r="AQ10" s="86"/>
      <c r="AR10" s="86"/>
      <c r="AS10" s="15">
        <f t="shared" si="0"/>
        <v>15</v>
      </c>
    </row>
    <row r="11" spans="1:45" ht="15" customHeight="1">
      <c r="A11" s="17">
        <v>40852</v>
      </c>
      <c r="B11" s="86"/>
      <c r="C11" s="12">
        <v>0</v>
      </c>
      <c r="D11" s="12">
        <v>0</v>
      </c>
      <c r="E11" s="12">
        <v>0</v>
      </c>
      <c r="F11" s="12">
        <v>0</v>
      </c>
      <c r="G11" s="86"/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86"/>
      <c r="Q11" s="86"/>
      <c r="R11" s="12">
        <v>2</v>
      </c>
      <c r="S11" s="12">
        <v>0</v>
      </c>
      <c r="T11" s="12">
        <v>0</v>
      </c>
      <c r="U11" s="12">
        <v>0</v>
      </c>
      <c r="V11" s="86"/>
      <c r="W11" s="12">
        <v>0</v>
      </c>
      <c r="X11" s="12">
        <v>0</v>
      </c>
      <c r="Y11" s="86"/>
      <c r="Z11" s="86"/>
      <c r="AA11" s="86"/>
      <c r="AB11" s="86"/>
      <c r="AC11" s="86"/>
      <c r="AD11" s="12">
        <v>0</v>
      </c>
      <c r="AE11" s="86"/>
      <c r="AF11" s="86"/>
      <c r="AG11" s="12">
        <v>0</v>
      </c>
      <c r="AH11" s="86"/>
      <c r="AI11" s="86"/>
      <c r="AJ11" s="12">
        <v>0</v>
      </c>
      <c r="AK11" s="12">
        <v>0</v>
      </c>
      <c r="AL11" s="12">
        <v>20</v>
      </c>
      <c r="AM11" s="12">
        <v>5</v>
      </c>
      <c r="AN11" s="12">
        <v>4</v>
      </c>
      <c r="AO11" s="86"/>
      <c r="AP11" s="86"/>
      <c r="AQ11" s="86"/>
      <c r="AR11" s="86"/>
      <c r="AS11" s="15">
        <f t="shared" si="0"/>
        <v>31</v>
      </c>
    </row>
    <row r="12" spans="1:45" ht="15" customHeight="1">
      <c r="A12" s="17">
        <v>40853</v>
      </c>
      <c r="B12" s="86"/>
      <c r="C12" s="12">
        <v>0</v>
      </c>
      <c r="D12" s="12">
        <v>0</v>
      </c>
      <c r="E12" s="12">
        <v>0</v>
      </c>
      <c r="F12" s="12">
        <v>0</v>
      </c>
      <c r="G12" s="86"/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86"/>
      <c r="N12" s="86"/>
      <c r="O12" s="12">
        <v>0</v>
      </c>
      <c r="P12" s="86"/>
      <c r="Q12" s="86"/>
      <c r="R12" s="12">
        <v>0</v>
      </c>
      <c r="S12" s="12">
        <v>0</v>
      </c>
      <c r="T12" s="86"/>
      <c r="U12" s="12">
        <v>0</v>
      </c>
      <c r="V12" s="86"/>
      <c r="W12" s="86"/>
      <c r="X12" s="86"/>
      <c r="Y12" s="86"/>
      <c r="Z12" s="86"/>
      <c r="AA12" s="86"/>
      <c r="AB12" s="86"/>
      <c r="AC12" s="86"/>
      <c r="AD12" s="12">
        <v>0</v>
      </c>
      <c r="AE12" s="86"/>
      <c r="AF12" s="86"/>
      <c r="AG12" s="12">
        <v>0</v>
      </c>
      <c r="AH12" s="86"/>
      <c r="AI12" s="86"/>
      <c r="AJ12" s="12">
        <v>2</v>
      </c>
      <c r="AK12" s="12">
        <v>0</v>
      </c>
      <c r="AL12" s="12">
        <v>6</v>
      </c>
      <c r="AM12" s="12">
        <v>8</v>
      </c>
      <c r="AN12" s="12">
        <v>0</v>
      </c>
      <c r="AO12" s="86"/>
      <c r="AP12" s="86"/>
      <c r="AQ12" s="86"/>
      <c r="AR12" s="86"/>
      <c r="AS12" s="15">
        <f t="shared" si="0"/>
        <v>16</v>
      </c>
    </row>
    <row r="13" spans="1:45" ht="15" customHeight="1">
      <c r="A13" s="17">
        <v>40856</v>
      </c>
      <c r="B13" s="86"/>
      <c r="C13" s="101">
        <v>0</v>
      </c>
      <c r="D13" s="101">
        <v>0</v>
      </c>
      <c r="E13" s="101">
        <v>0</v>
      </c>
      <c r="F13" s="101">
        <v>0</v>
      </c>
      <c r="G13" s="86"/>
      <c r="H13" s="101">
        <v>0</v>
      </c>
      <c r="I13" s="101">
        <v>0</v>
      </c>
      <c r="J13" s="101">
        <v>0</v>
      </c>
      <c r="K13" s="86"/>
      <c r="L13" s="101">
        <v>0</v>
      </c>
      <c r="M13" s="101">
        <v>0</v>
      </c>
      <c r="N13" s="86"/>
      <c r="O13" s="86"/>
      <c r="P13" s="86"/>
      <c r="Q13" s="86"/>
      <c r="R13" s="101">
        <v>0</v>
      </c>
      <c r="S13" s="101">
        <v>3</v>
      </c>
      <c r="T13" s="86"/>
      <c r="U13" s="101">
        <v>0</v>
      </c>
      <c r="V13" s="86"/>
      <c r="W13" s="101">
        <v>0</v>
      </c>
      <c r="X13" s="86"/>
      <c r="Y13" s="86"/>
      <c r="Z13" s="86"/>
      <c r="AA13" s="86"/>
      <c r="AB13" s="86"/>
      <c r="AC13" s="86"/>
      <c r="AD13" s="86"/>
      <c r="AE13" s="86"/>
      <c r="AF13" s="101">
        <v>6</v>
      </c>
      <c r="AG13" s="101">
        <v>8</v>
      </c>
      <c r="AH13" s="86"/>
      <c r="AI13" s="101">
        <v>7</v>
      </c>
      <c r="AJ13" s="101">
        <v>1</v>
      </c>
      <c r="AK13" s="86"/>
      <c r="AL13" s="101">
        <v>0</v>
      </c>
      <c r="AM13" s="101">
        <v>3</v>
      </c>
      <c r="AN13" s="86"/>
      <c r="AO13" s="86"/>
      <c r="AP13" s="86"/>
      <c r="AQ13" s="86"/>
      <c r="AR13" s="86"/>
      <c r="AS13" s="15">
        <f t="shared" si="0"/>
        <v>28</v>
      </c>
    </row>
    <row r="14" spans="1:45" ht="15" customHeight="1">
      <c r="A14" s="90">
        <v>40859</v>
      </c>
      <c r="B14" s="86"/>
      <c r="C14" s="86"/>
      <c r="D14" s="107">
        <v>0</v>
      </c>
      <c r="E14" s="107">
        <v>0</v>
      </c>
      <c r="F14" s="107">
        <v>0</v>
      </c>
      <c r="G14" s="86"/>
      <c r="H14" s="86"/>
      <c r="I14" s="107">
        <v>1</v>
      </c>
      <c r="J14" s="107">
        <v>0</v>
      </c>
      <c r="K14" s="86"/>
      <c r="L14" s="86"/>
      <c r="M14" s="86"/>
      <c r="N14" s="86"/>
      <c r="O14" s="86"/>
      <c r="P14" s="86"/>
      <c r="Q14" s="86"/>
      <c r="R14" s="106">
        <v>1</v>
      </c>
      <c r="S14" s="106">
        <v>0</v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107">
        <v>4</v>
      </c>
      <c r="AH14" s="86"/>
      <c r="AI14" s="86"/>
      <c r="AJ14" s="86"/>
      <c r="AK14" s="86"/>
      <c r="AL14" s="107">
        <v>1</v>
      </c>
      <c r="AM14" s="107">
        <v>0</v>
      </c>
      <c r="AN14" s="86"/>
      <c r="AO14" s="86"/>
      <c r="AP14" s="86"/>
      <c r="AQ14" s="86"/>
      <c r="AR14" s="86"/>
      <c r="AS14" s="91">
        <f t="shared" si="0"/>
        <v>7</v>
      </c>
    </row>
    <row r="15" spans="1:45" ht="15" customHeight="1">
      <c r="A15" s="17">
        <v>40860</v>
      </c>
      <c r="B15" s="86"/>
      <c r="C15" s="99">
        <v>0</v>
      </c>
      <c r="D15" s="99">
        <v>0</v>
      </c>
      <c r="E15" s="99">
        <v>0</v>
      </c>
      <c r="F15" s="99">
        <v>1</v>
      </c>
      <c r="G15" s="86"/>
      <c r="H15" s="99">
        <v>0</v>
      </c>
      <c r="I15" s="99">
        <v>1</v>
      </c>
      <c r="J15" s="99">
        <v>0</v>
      </c>
      <c r="K15" s="99">
        <v>0</v>
      </c>
      <c r="L15" s="99">
        <v>0</v>
      </c>
      <c r="M15" s="86"/>
      <c r="N15" s="99">
        <v>0</v>
      </c>
      <c r="O15" s="99">
        <v>0</v>
      </c>
      <c r="P15" s="86"/>
      <c r="Q15" s="86"/>
      <c r="R15" s="99">
        <v>1</v>
      </c>
      <c r="S15" s="99">
        <v>3</v>
      </c>
      <c r="T15" s="86"/>
      <c r="U15" s="99">
        <v>0</v>
      </c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99">
        <v>4</v>
      </c>
      <c r="AG15" s="99">
        <v>4</v>
      </c>
      <c r="AH15" s="86"/>
      <c r="AI15" s="99">
        <v>4</v>
      </c>
      <c r="AJ15" s="86"/>
      <c r="AK15" s="99">
        <v>1</v>
      </c>
      <c r="AL15" s="99">
        <v>7</v>
      </c>
      <c r="AM15" s="99">
        <v>0</v>
      </c>
      <c r="AN15" s="99">
        <v>8</v>
      </c>
      <c r="AO15" s="86"/>
      <c r="AP15" s="86"/>
      <c r="AQ15" s="86"/>
      <c r="AR15" s="86"/>
      <c r="AS15" s="15">
        <f t="shared" si="0"/>
        <v>34</v>
      </c>
    </row>
    <row r="16" spans="1:45" ht="15" customHeight="1">
      <c r="A16" s="17">
        <v>40863</v>
      </c>
      <c r="B16" s="109"/>
      <c r="C16" s="12">
        <v>0</v>
      </c>
      <c r="D16" s="12">
        <v>0</v>
      </c>
      <c r="E16" s="12">
        <v>0</v>
      </c>
      <c r="F16" s="12">
        <v>0</v>
      </c>
      <c r="G16" s="109"/>
      <c r="H16" s="12">
        <v>0</v>
      </c>
      <c r="I16" s="12">
        <v>0</v>
      </c>
      <c r="J16" s="12">
        <v>0</v>
      </c>
      <c r="K16" s="12">
        <v>0</v>
      </c>
      <c r="L16" s="109"/>
      <c r="M16" s="12">
        <v>0</v>
      </c>
      <c r="N16" s="109"/>
      <c r="O16" s="12">
        <v>0</v>
      </c>
      <c r="P16" s="109"/>
      <c r="Q16" s="109"/>
      <c r="R16" s="12">
        <v>0</v>
      </c>
      <c r="S16" s="12">
        <v>0</v>
      </c>
      <c r="T16" s="109"/>
      <c r="U16" s="12">
        <v>0</v>
      </c>
      <c r="V16" s="109"/>
      <c r="W16" s="12">
        <v>0</v>
      </c>
      <c r="X16" s="12">
        <v>0</v>
      </c>
      <c r="Y16" s="109"/>
      <c r="Z16" s="109"/>
      <c r="AA16" s="109"/>
      <c r="AB16" s="12">
        <v>0</v>
      </c>
      <c r="AC16" s="109"/>
      <c r="AD16" s="109"/>
      <c r="AE16" s="109"/>
      <c r="AF16" s="109"/>
      <c r="AG16" s="109"/>
      <c r="AH16" s="109"/>
      <c r="AI16" s="109"/>
      <c r="AJ16" s="12">
        <v>5</v>
      </c>
      <c r="AK16" s="12">
        <v>1</v>
      </c>
      <c r="AL16" s="12">
        <v>0</v>
      </c>
      <c r="AM16" s="12">
        <v>4</v>
      </c>
      <c r="AN16" s="12">
        <v>0</v>
      </c>
      <c r="AO16" s="109"/>
      <c r="AP16" s="109"/>
      <c r="AQ16" s="109"/>
      <c r="AR16" s="109"/>
      <c r="AS16" s="15">
        <f t="shared" si="0"/>
        <v>10</v>
      </c>
    </row>
    <row r="17" spans="1:45" ht="15" customHeight="1">
      <c r="A17" s="17">
        <v>40866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09"/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09"/>
      <c r="O17" s="12">
        <v>0</v>
      </c>
      <c r="P17" s="109"/>
      <c r="Q17" s="109"/>
      <c r="R17" s="12">
        <v>0</v>
      </c>
      <c r="S17" s="12">
        <v>0</v>
      </c>
      <c r="T17" s="109"/>
      <c r="U17" s="12">
        <v>0</v>
      </c>
      <c r="V17" s="109"/>
      <c r="W17" s="12">
        <v>0</v>
      </c>
      <c r="X17" s="12">
        <v>0</v>
      </c>
      <c r="Y17" s="109"/>
      <c r="Z17" s="109"/>
      <c r="AA17" s="109"/>
      <c r="AB17" s="12">
        <v>0</v>
      </c>
      <c r="AC17" s="109"/>
      <c r="AD17" s="109"/>
      <c r="AE17" s="12">
        <v>0</v>
      </c>
      <c r="AF17" s="109"/>
      <c r="AG17" s="12">
        <v>0</v>
      </c>
      <c r="AH17" s="109"/>
      <c r="AI17" s="109"/>
      <c r="AJ17" s="12">
        <v>0</v>
      </c>
      <c r="AK17" s="12">
        <v>7</v>
      </c>
      <c r="AL17" s="12">
        <v>0</v>
      </c>
      <c r="AM17" s="12">
        <v>0</v>
      </c>
      <c r="AN17" s="12">
        <v>0</v>
      </c>
      <c r="AO17" s="109"/>
      <c r="AP17" s="109"/>
      <c r="AQ17" s="109"/>
      <c r="AR17" s="109"/>
      <c r="AS17" s="15">
        <f t="shared" si="0"/>
        <v>7</v>
      </c>
    </row>
    <row r="18" spans="1:45" ht="15" customHeight="1">
      <c r="A18" s="17">
        <v>40867</v>
      </c>
      <c r="B18" s="109"/>
      <c r="C18" s="12">
        <v>0</v>
      </c>
      <c r="D18" s="12">
        <v>0</v>
      </c>
      <c r="E18" s="12">
        <v>0</v>
      </c>
      <c r="F18" s="12">
        <v>0</v>
      </c>
      <c r="G18" s="109"/>
      <c r="H18" s="109"/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09"/>
      <c r="O18" s="12">
        <v>0</v>
      </c>
      <c r="P18" s="109"/>
      <c r="Q18" s="109"/>
      <c r="R18" s="12">
        <v>0</v>
      </c>
      <c r="S18" s="12">
        <v>0</v>
      </c>
      <c r="T18" s="109"/>
      <c r="U18" s="12">
        <v>0</v>
      </c>
      <c r="V18" s="109"/>
      <c r="W18" s="12">
        <v>0</v>
      </c>
      <c r="X18" s="12">
        <v>0</v>
      </c>
      <c r="Y18" s="109"/>
      <c r="Z18" s="109"/>
      <c r="AA18" s="109"/>
      <c r="AB18" s="12">
        <v>0</v>
      </c>
      <c r="AC18" s="12">
        <v>0</v>
      </c>
      <c r="AD18" s="109"/>
      <c r="AE18" s="12">
        <v>0</v>
      </c>
      <c r="AF18" s="109"/>
      <c r="AG18" s="12">
        <v>0</v>
      </c>
      <c r="AH18" s="109"/>
      <c r="AI18" s="109"/>
      <c r="AJ18" s="12">
        <v>0</v>
      </c>
      <c r="AK18" s="12">
        <v>0</v>
      </c>
      <c r="AL18" s="12">
        <v>2</v>
      </c>
      <c r="AM18" s="12">
        <v>0</v>
      </c>
      <c r="AN18" s="109"/>
      <c r="AO18" s="109"/>
      <c r="AP18" s="109"/>
      <c r="AQ18" s="109"/>
      <c r="AR18" s="109"/>
      <c r="AS18" s="15">
        <f t="shared" si="0"/>
        <v>2</v>
      </c>
    </row>
    <row r="19" spans="1:45" ht="15" customHeight="1">
      <c r="A19" s="17">
        <v>40870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09"/>
      <c r="H19" s="109"/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09"/>
      <c r="Q19" s="109"/>
      <c r="R19" s="12">
        <v>0</v>
      </c>
      <c r="S19" s="12">
        <v>0</v>
      </c>
      <c r="T19" s="12">
        <v>0</v>
      </c>
      <c r="U19" s="12">
        <v>1</v>
      </c>
      <c r="V19" s="109"/>
      <c r="W19" s="12">
        <v>0</v>
      </c>
      <c r="X19" s="12">
        <v>0</v>
      </c>
      <c r="Y19" s="109"/>
      <c r="Z19" s="12">
        <v>0</v>
      </c>
      <c r="AA19" s="109"/>
      <c r="AB19" s="12">
        <v>0</v>
      </c>
      <c r="AC19" s="109"/>
      <c r="AD19" s="12">
        <v>0</v>
      </c>
      <c r="AE19" s="109"/>
      <c r="AF19" s="12">
        <v>0</v>
      </c>
      <c r="AG19" s="12">
        <v>4</v>
      </c>
      <c r="AH19" s="109"/>
      <c r="AI19" s="109"/>
      <c r="AJ19" s="109"/>
      <c r="AK19" s="12">
        <v>5</v>
      </c>
      <c r="AL19" s="12">
        <v>1</v>
      </c>
      <c r="AM19" s="12">
        <v>0</v>
      </c>
      <c r="AN19" s="12">
        <v>0</v>
      </c>
      <c r="AO19" s="109"/>
      <c r="AP19" s="109"/>
      <c r="AQ19" s="109"/>
      <c r="AR19" s="109"/>
      <c r="AS19" s="15">
        <f t="shared" si="0"/>
        <v>11</v>
      </c>
    </row>
    <row r="20" spans="1:45" ht="15" customHeight="1">
      <c r="A20" s="17">
        <v>40871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09"/>
      <c r="H20" s="12">
        <v>0</v>
      </c>
      <c r="I20" s="12">
        <v>0</v>
      </c>
      <c r="J20" s="12">
        <v>0</v>
      </c>
      <c r="K20" s="109"/>
      <c r="L20" s="12">
        <v>0</v>
      </c>
      <c r="M20" s="12">
        <v>0</v>
      </c>
      <c r="N20" s="109"/>
      <c r="O20" s="12">
        <v>0</v>
      </c>
      <c r="P20" s="109"/>
      <c r="Q20" s="12">
        <v>0</v>
      </c>
      <c r="R20" s="12">
        <v>0</v>
      </c>
      <c r="S20" s="12">
        <v>0</v>
      </c>
      <c r="T20" s="109"/>
      <c r="U20" s="12">
        <v>1</v>
      </c>
      <c r="V20" s="109"/>
      <c r="W20" s="12">
        <v>0</v>
      </c>
      <c r="X20" s="12">
        <v>3</v>
      </c>
      <c r="Y20" s="109"/>
      <c r="Z20" s="109"/>
      <c r="AA20" s="109"/>
      <c r="AB20" s="109"/>
      <c r="AC20" s="109"/>
      <c r="AD20" s="109"/>
      <c r="AE20" s="109"/>
      <c r="AF20" s="12">
        <v>0</v>
      </c>
      <c r="AG20" s="12">
        <v>1</v>
      </c>
      <c r="AH20" s="109"/>
      <c r="AI20" s="109"/>
      <c r="AJ20" s="109"/>
      <c r="AK20" s="12">
        <v>0</v>
      </c>
      <c r="AL20" s="12">
        <v>0</v>
      </c>
      <c r="AM20" s="109"/>
      <c r="AN20" s="109"/>
      <c r="AO20" s="109"/>
      <c r="AP20" s="109"/>
      <c r="AQ20" s="109"/>
      <c r="AR20" s="109"/>
      <c r="AS20" s="15">
        <f t="shared" si="0"/>
        <v>5</v>
      </c>
    </row>
    <row r="21" spans="1:45" ht="15" customHeight="1">
      <c r="A21" s="17">
        <v>40873</v>
      </c>
      <c r="B21" s="12">
        <v>0</v>
      </c>
      <c r="C21" s="12">
        <v>2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1</v>
      </c>
      <c r="S21" s="109"/>
      <c r="T21" s="109"/>
      <c r="U21" s="12">
        <v>0</v>
      </c>
      <c r="V21" s="12">
        <v>0</v>
      </c>
      <c r="W21" s="12">
        <v>0</v>
      </c>
      <c r="X21" s="12">
        <v>0</v>
      </c>
      <c r="Y21" s="109"/>
      <c r="Z21" s="12">
        <v>0</v>
      </c>
      <c r="AA21" s="109"/>
      <c r="AB21" s="12">
        <v>0</v>
      </c>
      <c r="AC21" s="12">
        <v>0</v>
      </c>
      <c r="AD21" s="12">
        <v>0</v>
      </c>
      <c r="AE21" s="109"/>
      <c r="AF21" s="12">
        <v>2</v>
      </c>
      <c r="AG21" s="12">
        <v>0</v>
      </c>
      <c r="AH21" s="109"/>
      <c r="AI21" s="109"/>
      <c r="AJ21" s="12">
        <v>1</v>
      </c>
      <c r="AK21" s="12">
        <v>11</v>
      </c>
      <c r="AL21" s="12">
        <v>0</v>
      </c>
      <c r="AM21" s="12">
        <v>0</v>
      </c>
      <c r="AN21" s="12">
        <v>0</v>
      </c>
      <c r="AO21" s="109"/>
      <c r="AP21" s="109"/>
      <c r="AQ21" s="109"/>
      <c r="AR21" s="109"/>
      <c r="AS21" s="15">
        <f t="shared" si="0"/>
        <v>18</v>
      </c>
    </row>
    <row r="22" spans="1:45" ht="15" customHeight="1">
      <c r="A22" s="17">
        <v>40874</v>
      </c>
      <c r="B22" s="109"/>
      <c r="C22" s="12">
        <v>0</v>
      </c>
      <c r="D22" s="12">
        <v>0</v>
      </c>
      <c r="E22" s="12">
        <v>0</v>
      </c>
      <c r="F22" s="12">
        <v>0</v>
      </c>
      <c r="G22" s="109"/>
      <c r="H22" s="109"/>
      <c r="I22" s="12">
        <v>0</v>
      </c>
      <c r="J22" s="109"/>
      <c r="K22" s="12">
        <v>0</v>
      </c>
      <c r="L22" s="12">
        <v>0</v>
      </c>
      <c r="M22" s="109"/>
      <c r="N22" s="12">
        <v>0</v>
      </c>
      <c r="O22" s="12">
        <v>1</v>
      </c>
      <c r="P22" s="109"/>
      <c r="Q22" s="109"/>
      <c r="R22" s="12">
        <v>0</v>
      </c>
      <c r="S22" s="12">
        <v>0</v>
      </c>
      <c r="T22" s="109"/>
      <c r="U22" s="12">
        <v>0</v>
      </c>
      <c r="V22" s="109"/>
      <c r="W22" s="12">
        <v>1</v>
      </c>
      <c r="X22" s="109"/>
      <c r="Y22" s="12">
        <v>0</v>
      </c>
      <c r="Z22" s="109"/>
      <c r="AA22" s="109"/>
      <c r="AB22" s="109"/>
      <c r="AC22" s="109"/>
      <c r="AD22" s="109"/>
      <c r="AE22" s="109"/>
      <c r="AF22" s="12">
        <v>0</v>
      </c>
      <c r="AG22" s="109"/>
      <c r="AH22" s="109"/>
      <c r="AI22" s="109"/>
      <c r="AJ22" s="109"/>
      <c r="AK22" s="12">
        <v>0</v>
      </c>
      <c r="AL22" s="12">
        <v>0</v>
      </c>
      <c r="AM22" s="12">
        <v>0</v>
      </c>
      <c r="AN22" s="109"/>
      <c r="AO22" s="109"/>
      <c r="AP22" s="109"/>
      <c r="AQ22" s="109"/>
      <c r="AR22" s="109"/>
      <c r="AS22" s="15">
        <f t="shared" si="0"/>
        <v>2</v>
      </c>
    </row>
    <row r="23" spans="1:45" ht="15" customHeight="1">
      <c r="A23" s="17">
        <v>40877</v>
      </c>
      <c r="B23" s="109"/>
      <c r="C23" s="12">
        <v>0</v>
      </c>
      <c r="D23" s="12">
        <v>0</v>
      </c>
      <c r="E23" s="12">
        <v>1</v>
      </c>
      <c r="F23" s="12">
        <v>0</v>
      </c>
      <c r="G23" s="109"/>
      <c r="H23" s="109"/>
      <c r="I23" s="12">
        <v>0</v>
      </c>
      <c r="J23" s="12">
        <v>0</v>
      </c>
      <c r="K23" s="109"/>
      <c r="L23" s="109"/>
      <c r="M23" s="12">
        <v>0</v>
      </c>
      <c r="N23" s="12">
        <v>0</v>
      </c>
      <c r="O23" s="12">
        <v>0</v>
      </c>
      <c r="P23" s="109"/>
      <c r="Q23" s="109"/>
      <c r="R23" s="12">
        <v>1</v>
      </c>
      <c r="S23" s="12">
        <v>0</v>
      </c>
      <c r="T23" s="109"/>
      <c r="U23" s="12">
        <v>0</v>
      </c>
      <c r="V23" s="109"/>
      <c r="W23" s="12">
        <v>0</v>
      </c>
      <c r="X23" s="12">
        <v>0</v>
      </c>
      <c r="Y23" s="109"/>
      <c r="Z23" s="109"/>
      <c r="AA23" s="109"/>
      <c r="AB23" s="109"/>
      <c r="AC23" s="109"/>
      <c r="AD23" s="109"/>
      <c r="AE23" s="109"/>
      <c r="AF23" s="12">
        <v>0</v>
      </c>
      <c r="AG23" s="12">
        <v>5</v>
      </c>
      <c r="AH23" s="109"/>
      <c r="AI23" s="109"/>
      <c r="AJ23" s="12">
        <v>0</v>
      </c>
      <c r="AK23" s="109"/>
      <c r="AL23" s="109"/>
      <c r="AM23" s="109"/>
      <c r="AN23" s="109"/>
      <c r="AO23" s="12">
        <v>0</v>
      </c>
      <c r="AP23" s="109"/>
      <c r="AQ23" s="109"/>
      <c r="AR23" s="109"/>
      <c r="AS23" s="15">
        <f t="shared" si="0"/>
        <v>7</v>
      </c>
    </row>
    <row r="24" spans="1:45" ht="15" customHeight="1">
      <c r="A24" s="17">
        <v>40880</v>
      </c>
      <c r="B24" s="109"/>
      <c r="C24" s="109"/>
      <c r="D24" s="109"/>
      <c r="E24" s="12">
        <v>0</v>
      </c>
      <c r="F24" s="12">
        <v>0</v>
      </c>
      <c r="G24" s="109"/>
      <c r="H24" s="109"/>
      <c r="I24" s="12">
        <v>0</v>
      </c>
      <c r="J24" s="109"/>
      <c r="K24" s="109"/>
      <c r="L24" s="109"/>
      <c r="M24" s="12">
        <v>0</v>
      </c>
      <c r="N24" s="12">
        <v>0</v>
      </c>
      <c r="O24" s="109"/>
      <c r="P24" s="109"/>
      <c r="Q24" s="12">
        <v>0</v>
      </c>
      <c r="R24" s="12">
        <v>0</v>
      </c>
      <c r="S24" s="12">
        <v>2</v>
      </c>
      <c r="T24" s="12">
        <v>0</v>
      </c>
      <c r="U24" s="12">
        <v>0</v>
      </c>
      <c r="V24" s="109"/>
      <c r="W24" s="12">
        <v>0</v>
      </c>
      <c r="X24" s="12">
        <v>1</v>
      </c>
      <c r="Y24" s="12">
        <v>1</v>
      </c>
      <c r="Z24" s="109"/>
      <c r="AA24" s="109"/>
      <c r="AB24" s="109"/>
      <c r="AC24" s="109"/>
      <c r="AD24" s="109"/>
      <c r="AE24" s="109"/>
      <c r="AF24" s="109"/>
      <c r="AG24" s="12">
        <v>2</v>
      </c>
      <c r="AH24" s="109"/>
      <c r="AI24" s="109"/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09"/>
      <c r="AP24" s="109"/>
      <c r="AQ24" s="109"/>
      <c r="AR24" s="109"/>
      <c r="AS24" s="15">
        <f t="shared" si="0"/>
        <v>6</v>
      </c>
    </row>
    <row r="25" spans="1:45" ht="15" customHeight="1">
      <c r="A25" s="17">
        <v>40881</v>
      </c>
      <c r="B25" s="109"/>
      <c r="C25" s="109"/>
      <c r="D25" s="109"/>
      <c r="E25" s="12">
        <v>0</v>
      </c>
      <c r="F25" s="12">
        <v>1</v>
      </c>
      <c r="G25" s="109"/>
      <c r="H25" s="109"/>
      <c r="I25" s="12">
        <v>1</v>
      </c>
      <c r="J25" s="109"/>
      <c r="K25" s="109"/>
      <c r="L25" s="109"/>
      <c r="M25" s="109"/>
      <c r="N25" s="109"/>
      <c r="O25" s="109"/>
      <c r="P25" s="109"/>
      <c r="Q25" s="109"/>
      <c r="R25" s="12">
        <v>0</v>
      </c>
      <c r="S25" s="12">
        <v>0</v>
      </c>
      <c r="T25" s="109"/>
      <c r="U25" s="12">
        <v>3</v>
      </c>
      <c r="V25" s="109"/>
      <c r="W25" s="12">
        <v>0</v>
      </c>
      <c r="X25" s="12">
        <v>0</v>
      </c>
      <c r="Y25" s="109"/>
      <c r="Z25" s="109"/>
      <c r="AA25" s="109"/>
      <c r="AB25" s="109"/>
      <c r="AC25" s="12">
        <v>0</v>
      </c>
      <c r="AD25" s="109"/>
      <c r="AE25" s="109"/>
      <c r="AF25" s="12">
        <v>5</v>
      </c>
      <c r="AG25" s="12">
        <v>3</v>
      </c>
      <c r="AH25" s="109"/>
      <c r="AI25" s="109"/>
      <c r="AJ25" s="109"/>
      <c r="AK25" s="12">
        <v>1</v>
      </c>
      <c r="AL25" s="12">
        <v>1</v>
      </c>
      <c r="AM25" s="12">
        <v>0</v>
      </c>
      <c r="AN25" s="12">
        <v>0</v>
      </c>
      <c r="AO25" s="109"/>
      <c r="AP25" s="109"/>
      <c r="AQ25" s="109"/>
      <c r="AR25" s="109"/>
      <c r="AS25" s="15">
        <f t="shared" si="0"/>
        <v>15</v>
      </c>
    </row>
    <row r="26" spans="1:45" ht="15" customHeight="1">
      <c r="A26" s="17">
        <v>40884</v>
      </c>
      <c r="B26" s="109"/>
      <c r="C26" s="109"/>
      <c r="D26" s="109"/>
      <c r="E26" s="12">
        <v>0</v>
      </c>
      <c r="F26" s="12">
        <v>0</v>
      </c>
      <c r="G26" s="109"/>
      <c r="H26" s="109"/>
      <c r="I26" s="12">
        <v>0</v>
      </c>
      <c r="J26" s="109"/>
      <c r="K26" s="109"/>
      <c r="L26" s="109"/>
      <c r="M26" s="109"/>
      <c r="N26" s="109"/>
      <c r="O26" s="109"/>
      <c r="P26" s="109"/>
      <c r="Q26" s="12">
        <v>0</v>
      </c>
      <c r="R26" s="12">
        <v>1</v>
      </c>
      <c r="S26" s="12">
        <v>2</v>
      </c>
      <c r="T26" s="109"/>
      <c r="U26" s="12">
        <v>2</v>
      </c>
      <c r="V26" s="109"/>
      <c r="W26" s="12">
        <v>2</v>
      </c>
      <c r="X26" s="12">
        <v>5</v>
      </c>
      <c r="Y26" s="12">
        <v>3</v>
      </c>
      <c r="Z26" s="12">
        <v>0</v>
      </c>
      <c r="AA26" s="109"/>
      <c r="AB26" s="12">
        <v>0</v>
      </c>
      <c r="AC26" s="12">
        <v>0</v>
      </c>
      <c r="AD26" s="109"/>
      <c r="AE26" s="12">
        <v>1</v>
      </c>
      <c r="AF26" s="12">
        <v>4</v>
      </c>
      <c r="AG26" s="12">
        <v>7</v>
      </c>
      <c r="AH26" s="109"/>
      <c r="AI26" s="12">
        <v>0</v>
      </c>
      <c r="AJ26" s="109"/>
      <c r="AK26" s="12">
        <v>12</v>
      </c>
      <c r="AL26" s="12">
        <v>9</v>
      </c>
      <c r="AM26" s="12">
        <v>1</v>
      </c>
      <c r="AN26" s="109"/>
      <c r="AO26" s="12">
        <v>0</v>
      </c>
      <c r="AP26" s="109"/>
      <c r="AQ26" s="109"/>
      <c r="AR26" s="109"/>
      <c r="AS26" s="15">
        <f t="shared" si="0"/>
        <v>49</v>
      </c>
    </row>
    <row r="27" spans="1:45" ht="15" customHeight="1">
      <c r="A27" s="17">
        <v>40887</v>
      </c>
      <c r="B27" s="109"/>
      <c r="C27" s="109"/>
      <c r="D27" s="109"/>
      <c r="E27" s="12">
        <v>0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2">
        <v>0</v>
      </c>
      <c r="R27" s="12">
        <v>0</v>
      </c>
      <c r="S27" s="12">
        <v>4</v>
      </c>
      <c r="T27" s="109"/>
      <c r="U27" s="12">
        <v>1</v>
      </c>
      <c r="V27" s="12">
        <v>0</v>
      </c>
      <c r="W27" s="12">
        <v>1</v>
      </c>
      <c r="X27" s="12">
        <v>1</v>
      </c>
      <c r="Y27" s="12">
        <v>0</v>
      </c>
      <c r="Z27" s="12">
        <v>0</v>
      </c>
      <c r="AA27" s="109"/>
      <c r="AB27" s="109"/>
      <c r="AC27" s="12">
        <v>3</v>
      </c>
      <c r="AD27" s="109"/>
      <c r="AE27" s="109"/>
      <c r="AF27" s="12">
        <v>5</v>
      </c>
      <c r="AG27" s="12">
        <v>2</v>
      </c>
      <c r="AH27" s="12">
        <v>0</v>
      </c>
      <c r="AI27" s="12">
        <v>0</v>
      </c>
      <c r="AJ27" s="12">
        <v>0</v>
      </c>
      <c r="AK27" s="12">
        <v>8</v>
      </c>
      <c r="AL27" s="12">
        <v>0</v>
      </c>
      <c r="AM27" s="12">
        <v>6</v>
      </c>
      <c r="AN27" s="12">
        <v>4</v>
      </c>
      <c r="AO27" s="12">
        <v>12</v>
      </c>
      <c r="AP27" s="12">
        <v>6</v>
      </c>
      <c r="AQ27" s="109"/>
      <c r="AR27" s="109"/>
      <c r="AS27" s="15">
        <f t="shared" si="0"/>
        <v>53</v>
      </c>
    </row>
    <row r="28" spans="1:45" ht="15" customHeight="1">
      <c r="A28" s="17">
        <v>40888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2">
        <v>0</v>
      </c>
      <c r="R28" s="12">
        <v>1</v>
      </c>
      <c r="S28" s="12">
        <v>0</v>
      </c>
      <c r="T28" s="109"/>
      <c r="U28" s="12">
        <v>0</v>
      </c>
      <c r="V28" s="109"/>
      <c r="W28" s="12">
        <v>1</v>
      </c>
      <c r="X28" s="12">
        <v>0</v>
      </c>
      <c r="Y28" s="109"/>
      <c r="Z28" s="109"/>
      <c r="AA28" s="109"/>
      <c r="AB28" s="109"/>
      <c r="AC28" s="12">
        <v>0</v>
      </c>
      <c r="AD28" s="109"/>
      <c r="AE28" s="109"/>
      <c r="AF28" s="12">
        <v>1</v>
      </c>
      <c r="AG28" s="12">
        <v>1</v>
      </c>
      <c r="AH28" s="109"/>
      <c r="AI28" s="109"/>
      <c r="AJ28" s="12">
        <v>4</v>
      </c>
      <c r="AK28" s="12">
        <v>0</v>
      </c>
      <c r="AL28" s="12">
        <v>8</v>
      </c>
      <c r="AM28" s="12">
        <v>0</v>
      </c>
      <c r="AN28" s="12">
        <v>1</v>
      </c>
      <c r="AO28" s="12">
        <v>0</v>
      </c>
      <c r="AP28" s="12">
        <v>0</v>
      </c>
      <c r="AQ28" s="12">
        <v>0</v>
      </c>
      <c r="AR28" s="109"/>
      <c r="AS28" s="15">
        <f t="shared" si="0"/>
        <v>17</v>
      </c>
    </row>
    <row r="29" spans="1:45" ht="15" customHeight="1">
      <c r="A29" s="17">
        <v>40891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2">
        <v>0</v>
      </c>
      <c r="P29" s="12">
        <v>0</v>
      </c>
      <c r="Q29" s="109"/>
      <c r="R29" s="12">
        <v>2</v>
      </c>
      <c r="S29" s="12">
        <v>2</v>
      </c>
      <c r="T29" s="109"/>
      <c r="U29" s="12">
        <v>0</v>
      </c>
      <c r="V29" s="109"/>
      <c r="W29" s="12">
        <v>0</v>
      </c>
      <c r="X29" s="12">
        <v>0</v>
      </c>
      <c r="Y29" s="109"/>
      <c r="Z29" s="12">
        <v>0</v>
      </c>
      <c r="AA29" s="109"/>
      <c r="AB29" s="12">
        <v>0</v>
      </c>
      <c r="AC29" s="12">
        <v>0</v>
      </c>
      <c r="AD29" s="12">
        <v>0</v>
      </c>
      <c r="AE29" s="12">
        <v>0</v>
      </c>
      <c r="AF29" s="12">
        <v>4</v>
      </c>
      <c r="AG29" s="12">
        <v>0</v>
      </c>
      <c r="AH29" s="109"/>
      <c r="AI29" s="109"/>
      <c r="AJ29" s="12">
        <v>2</v>
      </c>
      <c r="AK29" s="12">
        <v>0</v>
      </c>
      <c r="AL29" s="12">
        <v>0</v>
      </c>
      <c r="AM29" s="12">
        <v>0</v>
      </c>
      <c r="AN29" s="12">
        <v>1</v>
      </c>
      <c r="AO29" s="12">
        <v>0</v>
      </c>
      <c r="AP29" s="12">
        <v>0</v>
      </c>
      <c r="AQ29" s="109"/>
      <c r="AR29" s="109"/>
      <c r="AS29" s="15">
        <f t="shared" si="0"/>
        <v>11</v>
      </c>
    </row>
    <row r="30" spans="1:45" ht="15" customHeight="1">
      <c r="A30" s="17">
        <v>40894</v>
      </c>
      <c r="B30" s="109"/>
      <c r="C30" s="109"/>
      <c r="D30" s="109"/>
      <c r="E30" s="12">
        <v>0</v>
      </c>
      <c r="F30" s="12">
        <v>0</v>
      </c>
      <c r="G30" s="109"/>
      <c r="H30" s="109"/>
      <c r="I30" s="12">
        <v>0</v>
      </c>
      <c r="J30" s="109"/>
      <c r="K30" s="109"/>
      <c r="L30" s="109"/>
      <c r="M30" s="109"/>
      <c r="N30" s="12">
        <v>0</v>
      </c>
      <c r="O30" s="109"/>
      <c r="P30" s="12">
        <v>0</v>
      </c>
      <c r="Q30" s="12">
        <v>0</v>
      </c>
      <c r="R30" s="12">
        <v>0</v>
      </c>
      <c r="S30" s="12">
        <v>0</v>
      </c>
      <c r="T30" s="109"/>
      <c r="U30" s="12">
        <v>0</v>
      </c>
      <c r="V30" s="109"/>
      <c r="W30" s="12">
        <v>0</v>
      </c>
      <c r="X30" s="12">
        <v>0</v>
      </c>
      <c r="Y30" s="109"/>
      <c r="Z30" s="109"/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3</v>
      </c>
      <c r="AH30" s="109"/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09"/>
      <c r="AR30" s="109"/>
      <c r="AS30" s="15">
        <f t="shared" si="0"/>
        <v>3</v>
      </c>
    </row>
    <row r="31" spans="1:45" ht="15" customHeight="1">
      <c r="A31" s="17">
        <v>40895</v>
      </c>
      <c r="B31" s="109"/>
      <c r="C31" s="109"/>
      <c r="D31" s="109"/>
      <c r="E31" s="109"/>
      <c r="F31" s="12">
        <v>1</v>
      </c>
      <c r="G31" s="109"/>
      <c r="H31" s="109"/>
      <c r="I31" s="12">
        <v>0</v>
      </c>
      <c r="J31" s="109"/>
      <c r="K31" s="109"/>
      <c r="L31" s="109"/>
      <c r="M31" s="109"/>
      <c r="N31" s="12">
        <v>0</v>
      </c>
      <c r="O31" s="109"/>
      <c r="P31" s="12">
        <v>0</v>
      </c>
      <c r="Q31" s="109"/>
      <c r="R31" s="12">
        <v>0</v>
      </c>
      <c r="S31" s="12">
        <v>0</v>
      </c>
      <c r="T31" s="109"/>
      <c r="U31" s="12">
        <v>1</v>
      </c>
      <c r="V31" s="109"/>
      <c r="W31" s="12">
        <v>0</v>
      </c>
      <c r="X31" s="12">
        <v>1</v>
      </c>
      <c r="Y31" s="109"/>
      <c r="Z31" s="109"/>
      <c r="AA31" s="12">
        <v>0</v>
      </c>
      <c r="AB31" s="109"/>
      <c r="AC31" s="109"/>
      <c r="AD31" s="12">
        <v>0</v>
      </c>
      <c r="AE31" s="109"/>
      <c r="AF31" s="109"/>
      <c r="AG31" s="12">
        <v>0</v>
      </c>
      <c r="AH31" s="109"/>
      <c r="AI31" s="109"/>
      <c r="AJ31" s="12">
        <v>1</v>
      </c>
      <c r="AK31" s="12">
        <v>0</v>
      </c>
      <c r="AL31" s="12">
        <v>1</v>
      </c>
      <c r="AM31" s="109"/>
      <c r="AN31" s="12">
        <v>0</v>
      </c>
      <c r="AO31" s="12">
        <v>0</v>
      </c>
      <c r="AP31" s="109"/>
      <c r="AQ31" s="109"/>
      <c r="AR31" s="109"/>
      <c r="AS31" s="15">
        <f t="shared" si="0"/>
        <v>5</v>
      </c>
    </row>
    <row r="32" spans="1:45" ht="15" customHeight="1">
      <c r="A32" s="17">
        <v>40898</v>
      </c>
      <c r="B32" s="109"/>
      <c r="C32" s="109"/>
      <c r="D32" s="109"/>
      <c r="E32" s="12">
        <v>0</v>
      </c>
      <c r="F32" s="12">
        <v>0</v>
      </c>
      <c r="G32" s="109"/>
      <c r="H32" s="109"/>
      <c r="I32" s="12">
        <v>0</v>
      </c>
      <c r="J32" s="109"/>
      <c r="K32" s="109"/>
      <c r="L32" s="109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9"/>
      <c r="U32" s="12">
        <v>1</v>
      </c>
      <c r="V32" s="12">
        <v>0</v>
      </c>
      <c r="W32" s="12">
        <v>0</v>
      </c>
      <c r="X32" s="12">
        <v>0</v>
      </c>
      <c r="Y32" s="12">
        <v>1</v>
      </c>
      <c r="Z32" s="109"/>
      <c r="AA32" s="12">
        <v>0</v>
      </c>
      <c r="AB32" s="109"/>
      <c r="AC32" s="109"/>
      <c r="AD32" s="12">
        <v>1</v>
      </c>
      <c r="AE32" s="109"/>
      <c r="AF32" s="109"/>
      <c r="AG32" s="12">
        <v>0</v>
      </c>
      <c r="AH32" s="109"/>
      <c r="AI32" s="109"/>
      <c r="AJ32" s="12">
        <v>1</v>
      </c>
      <c r="AK32" s="12">
        <v>4</v>
      </c>
      <c r="AL32" s="12">
        <v>1</v>
      </c>
      <c r="AM32" s="12">
        <v>0</v>
      </c>
      <c r="AN32" s="12">
        <v>2</v>
      </c>
      <c r="AO32" s="109"/>
      <c r="AP32" s="109"/>
      <c r="AQ32" s="109"/>
      <c r="AR32" s="109"/>
      <c r="AS32" s="15">
        <f t="shared" si="0"/>
        <v>11</v>
      </c>
    </row>
    <row r="33" spans="1:45" ht="15" customHeight="1">
      <c r="A33" s="17">
        <v>40901</v>
      </c>
      <c r="B33" s="109"/>
      <c r="C33" s="109"/>
      <c r="D33" s="109"/>
      <c r="E33" s="109"/>
      <c r="F33" s="12">
        <v>0</v>
      </c>
      <c r="G33" s="109"/>
      <c r="H33" s="109"/>
      <c r="I33" s="12">
        <v>0</v>
      </c>
      <c r="J33" s="109"/>
      <c r="K33" s="109"/>
      <c r="L33" s="109"/>
      <c r="M33" s="109"/>
      <c r="N33" s="109"/>
      <c r="O33" s="109"/>
      <c r="P33" s="109"/>
      <c r="Q33" s="12">
        <v>0</v>
      </c>
      <c r="R33" s="12">
        <v>0</v>
      </c>
      <c r="S33" s="12">
        <v>1</v>
      </c>
      <c r="T33" s="109"/>
      <c r="U33" s="12">
        <v>0</v>
      </c>
      <c r="V33" s="109"/>
      <c r="W33" s="12">
        <v>0</v>
      </c>
      <c r="X33" s="12">
        <v>0</v>
      </c>
      <c r="Y33" s="109"/>
      <c r="Z33" s="12">
        <v>0</v>
      </c>
      <c r="AA33" s="109"/>
      <c r="AB33" s="109"/>
      <c r="AC33" s="12">
        <v>0</v>
      </c>
      <c r="AD33" s="12">
        <v>0</v>
      </c>
      <c r="AE33" s="12">
        <v>0</v>
      </c>
      <c r="AF33" s="12">
        <v>2</v>
      </c>
      <c r="AG33" s="12">
        <v>0</v>
      </c>
      <c r="AH33" s="109"/>
      <c r="AI33" s="109"/>
      <c r="AJ33" s="12">
        <v>2</v>
      </c>
      <c r="AK33" s="12">
        <v>0</v>
      </c>
      <c r="AL33" s="12">
        <v>0</v>
      </c>
      <c r="AM33" s="12">
        <v>0</v>
      </c>
      <c r="AN33" s="12">
        <v>4</v>
      </c>
      <c r="AO33" s="109"/>
      <c r="AP33" s="109"/>
      <c r="AQ33" s="109"/>
      <c r="AR33" s="109"/>
      <c r="AS33" s="15">
        <f t="shared" si="0"/>
        <v>9</v>
      </c>
    </row>
    <row r="34" spans="1:45" ht="15" customHeight="1">
      <c r="A34" s="17">
        <v>40905</v>
      </c>
      <c r="B34" s="109"/>
      <c r="C34" s="12">
        <v>0</v>
      </c>
      <c r="D34" s="12">
        <v>0</v>
      </c>
      <c r="E34" s="12">
        <v>0</v>
      </c>
      <c r="F34" s="12">
        <v>0</v>
      </c>
      <c r="G34" s="109"/>
      <c r="H34" s="12">
        <v>0</v>
      </c>
      <c r="I34" s="12">
        <v>0</v>
      </c>
      <c r="J34" s="12">
        <v>0</v>
      </c>
      <c r="K34" s="12">
        <v>0</v>
      </c>
      <c r="L34" s="109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09"/>
      <c r="U34" s="12">
        <v>0</v>
      </c>
      <c r="V34" s="109"/>
      <c r="W34" s="12">
        <v>0</v>
      </c>
      <c r="X34" s="12">
        <v>0</v>
      </c>
      <c r="Y34" s="12">
        <v>0</v>
      </c>
      <c r="Z34" s="12">
        <v>0</v>
      </c>
      <c r="AA34" s="109"/>
      <c r="AB34" s="12">
        <v>0</v>
      </c>
      <c r="AC34" s="12">
        <v>3</v>
      </c>
      <c r="AD34" s="12">
        <v>0</v>
      </c>
      <c r="AE34" s="12">
        <v>0</v>
      </c>
      <c r="AF34" s="12">
        <v>8</v>
      </c>
      <c r="AG34" s="12">
        <v>0</v>
      </c>
      <c r="AH34" s="109"/>
      <c r="AI34" s="109"/>
      <c r="AJ34" s="12">
        <v>0</v>
      </c>
      <c r="AK34" s="12">
        <v>0</v>
      </c>
      <c r="AL34" s="12">
        <v>0</v>
      </c>
      <c r="AM34" s="12">
        <v>0</v>
      </c>
      <c r="AN34" s="12">
        <v>1</v>
      </c>
      <c r="AO34" s="12">
        <v>0</v>
      </c>
      <c r="AP34" s="109"/>
      <c r="AQ34" s="109"/>
      <c r="AR34" s="109"/>
      <c r="AS34" s="15">
        <f t="shared" si="0"/>
        <v>12</v>
      </c>
    </row>
    <row r="35" spans="1:45" ht="15" customHeight="1">
      <c r="A35" s="17">
        <v>40908</v>
      </c>
      <c r="B35" s="109"/>
      <c r="C35" s="12">
        <v>0</v>
      </c>
      <c r="D35" s="12">
        <v>0</v>
      </c>
      <c r="E35" s="12">
        <v>0</v>
      </c>
      <c r="F35" s="12">
        <v>0</v>
      </c>
      <c r="G35" s="109"/>
      <c r="H35" s="12">
        <v>0</v>
      </c>
      <c r="I35" s="12">
        <v>1</v>
      </c>
      <c r="J35" s="12">
        <v>0</v>
      </c>
      <c r="K35" s="12">
        <v>0</v>
      </c>
      <c r="L35" s="12">
        <v>0</v>
      </c>
      <c r="M35" s="109"/>
      <c r="N35" s="12">
        <v>0</v>
      </c>
      <c r="O35" s="12">
        <v>0</v>
      </c>
      <c r="P35" s="109"/>
      <c r="Q35" s="12">
        <v>0</v>
      </c>
      <c r="R35" s="12">
        <v>1</v>
      </c>
      <c r="S35" s="12">
        <v>3</v>
      </c>
      <c r="T35" s="12">
        <v>0</v>
      </c>
      <c r="U35" s="12">
        <v>0</v>
      </c>
      <c r="V35" s="109"/>
      <c r="W35" s="12">
        <v>0</v>
      </c>
      <c r="X35" s="12">
        <v>2</v>
      </c>
      <c r="Y35" s="109"/>
      <c r="Z35" s="12">
        <v>0</v>
      </c>
      <c r="AA35" s="109"/>
      <c r="AB35" s="109"/>
      <c r="AC35" s="12">
        <v>0</v>
      </c>
      <c r="AD35" s="12">
        <v>1</v>
      </c>
      <c r="AE35" s="109"/>
      <c r="AF35" s="12">
        <v>0</v>
      </c>
      <c r="AG35" s="12">
        <v>2</v>
      </c>
      <c r="AH35" s="109"/>
      <c r="AI35" s="109"/>
      <c r="AJ35" s="109"/>
      <c r="AK35" s="12">
        <v>0</v>
      </c>
      <c r="AL35" s="12">
        <v>0</v>
      </c>
      <c r="AM35" s="109"/>
      <c r="AN35" s="12">
        <v>0</v>
      </c>
      <c r="AO35" s="109"/>
      <c r="AP35" s="109"/>
      <c r="AQ35" s="109"/>
      <c r="AR35" s="109"/>
      <c r="AS35" s="15">
        <f t="shared" si="0"/>
        <v>10</v>
      </c>
    </row>
    <row r="36" spans="1:45" ht="15" customHeight="1">
      <c r="A36" s="17">
        <v>40544</v>
      </c>
      <c r="B36" s="109"/>
      <c r="C36" s="12">
        <v>0</v>
      </c>
      <c r="D36" s="12">
        <v>0</v>
      </c>
      <c r="E36" s="12">
        <v>0</v>
      </c>
      <c r="F36" s="12">
        <v>0</v>
      </c>
      <c r="G36" s="109"/>
      <c r="H36" s="109"/>
      <c r="I36" s="12">
        <v>0</v>
      </c>
      <c r="J36" s="12">
        <v>0</v>
      </c>
      <c r="K36" s="109"/>
      <c r="L36" s="109"/>
      <c r="M36" s="12">
        <v>0</v>
      </c>
      <c r="N36" s="109"/>
      <c r="O36" s="109"/>
      <c r="P36" s="109"/>
      <c r="Q36" s="12">
        <v>0</v>
      </c>
      <c r="R36" s="12">
        <v>0</v>
      </c>
      <c r="S36" s="12">
        <v>0</v>
      </c>
      <c r="T36" s="109"/>
      <c r="U36" s="12">
        <v>1</v>
      </c>
      <c r="V36" s="109"/>
      <c r="W36" s="109"/>
      <c r="X36" s="109"/>
      <c r="Y36" s="109"/>
      <c r="Z36" s="12">
        <v>0</v>
      </c>
      <c r="AA36" s="109"/>
      <c r="AB36" s="109"/>
      <c r="AC36" s="12">
        <v>0</v>
      </c>
      <c r="AD36" s="12">
        <v>0</v>
      </c>
      <c r="AE36" s="109"/>
      <c r="AF36" s="12">
        <v>0</v>
      </c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5">
        <f t="shared" si="0"/>
        <v>1</v>
      </c>
    </row>
    <row r="37" spans="1:45" ht="15" customHeight="1">
      <c r="A37" s="17">
        <v>40912</v>
      </c>
      <c r="B37" s="109"/>
      <c r="C37" s="12">
        <v>0</v>
      </c>
      <c r="D37" s="12">
        <v>0</v>
      </c>
      <c r="E37" s="12">
        <v>4</v>
      </c>
      <c r="F37" s="12">
        <v>0</v>
      </c>
      <c r="G37" s="109"/>
      <c r="H37" s="109"/>
      <c r="I37" s="12">
        <v>0</v>
      </c>
      <c r="J37" s="12">
        <v>0</v>
      </c>
      <c r="K37" s="12">
        <v>0</v>
      </c>
      <c r="L37" s="109"/>
      <c r="M37" s="12">
        <v>0</v>
      </c>
      <c r="N37" s="109"/>
      <c r="O37" s="109"/>
      <c r="P37" s="12">
        <v>0</v>
      </c>
      <c r="Q37" s="12">
        <v>0</v>
      </c>
      <c r="R37" s="12">
        <v>0</v>
      </c>
      <c r="S37" s="12">
        <v>0</v>
      </c>
      <c r="T37" s="109"/>
      <c r="U37" s="12">
        <v>0</v>
      </c>
      <c r="V37" s="109"/>
      <c r="W37" s="12">
        <v>0</v>
      </c>
      <c r="X37" s="12">
        <v>3</v>
      </c>
      <c r="Y37" s="109"/>
      <c r="Z37" s="12">
        <v>0</v>
      </c>
      <c r="AA37" s="109"/>
      <c r="AB37" s="12">
        <v>0</v>
      </c>
      <c r="AC37" s="109"/>
      <c r="AD37" s="12">
        <v>4</v>
      </c>
      <c r="AE37" s="109"/>
      <c r="AF37" s="12">
        <v>1</v>
      </c>
      <c r="AG37" s="109"/>
      <c r="AH37" s="109"/>
      <c r="AI37" s="109"/>
      <c r="AJ37" s="109"/>
      <c r="AK37" s="109"/>
      <c r="AL37" s="109"/>
      <c r="AM37" s="109"/>
      <c r="AN37" s="109"/>
      <c r="AO37" s="12">
        <v>0</v>
      </c>
      <c r="AP37" s="109"/>
      <c r="AQ37" s="109"/>
      <c r="AR37" s="109"/>
      <c r="AS37" s="15">
        <f t="shared" si="0"/>
        <v>12</v>
      </c>
    </row>
    <row r="38" spans="1:45" ht="15" customHeight="1">
      <c r="A38" s="17">
        <v>40915</v>
      </c>
      <c r="B38" s="109"/>
      <c r="C38" s="109"/>
      <c r="D38" s="12">
        <v>0</v>
      </c>
      <c r="E38" s="12">
        <v>0</v>
      </c>
      <c r="F38" s="12">
        <v>0</v>
      </c>
      <c r="G38" s="109"/>
      <c r="H38" s="109"/>
      <c r="I38" s="12">
        <v>0</v>
      </c>
      <c r="J38" s="12">
        <v>0</v>
      </c>
      <c r="K38" s="12">
        <v>0</v>
      </c>
      <c r="L38" s="109"/>
      <c r="M38" s="12">
        <v>0</v>
      </c>
      <c r="N38" s="12">
        <v>0</v>
      </c>
      <c r="O38" s="109"/>
      <c r="P38" s="109"/>
      <c r="Q38" s="12">
        <v>0</v>
      </c>
      <c r="R38" s="12">
        <v>0</v>
      </c>
      <c r="S38" s="12">
        <v>0</v>
      </c>
      <c r="T38" s="109"/>
      <c r="U38" s="12">
        <v>0</v>
      </c>
      <c r="V38" s="109"/>
      <c r="W38" s="12">
        <v>0</v>
      </c>
      <c r="X38" s="12">
        <v>1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2</v>
      </c>
      <c r="AG38" s="12">
        <v>1</v>
      </c>
      <c r="AH38" s="109"/>
      <c r="AI38" s="109"/>
      <c r="AJ38" s="12">
        <v>0</v>
      </c>
      <c r="AK38" s="12">
        <v>1</v>
      </c>
      <c r="AL38" s="109"/>
      <c r="AM38" s="12">
        <v>0</v>
      </c>
      <c r="AN38" s="109"/>
      <c r="AO38" s="12">
        <v>0</v>
      </c>
      <c r="AP38" s="109"/>
      <c r="AQ38" s="109"/>
      <c r="AR38" s="109"/>
      <c r="AS38" s="15">
        <f t="shared" si="0"/>
        <v>5</v>
      </c>
    </row>
    <row r="39" spans="1:45" ht="15" customHeight="1">
      <c r="A39" s="17">
        <v>40916</v>
      </c>
      <c r="B39" s="109"/>
      <c r="C39" s="12">
        <v>0</v>
      </c>
      <c r="D39" s="109"/>
      <c r="E39" s="12">
        <v>0</v>
      </c>
      <c r="F39" s="109"/>
      <c r="G39" s="109"/>
      <c r="H39" s="12">
        <v>0</v>
      </c>
      <c r="I39" s="12">
        <v>0</v>
      </c>
      <c r="J39" s="109"/>
      <c r="K39" s="12">
        <v>0</v>
      </c>
      <c r="L39" s="109"/>
      <c r="M39" s="12">
        <v>0</v>
      </c>
      <c r="N39" s="12">
        <v>0</v>
      </c>
      <c r="O39" s="12">
        <v>0</v>
      </c>
      <c r="P39" s="109"/>
      <c r="Q39" s="109"/>
      <c r="R39" s="12">
        <v>0</v>
      </c>
      <c r="S39" s="12">
        <v>0</v>
      </c>
      <c r="T39" s="109"/>
      <c r="U39" s="12">
        <v>0</v>
      </c>
      <c r="V39" s="109"/>
      <c r="W39" s="12">
        <v>0</v>
      </c>
      <c r="X39" s="12">
        <v>2</v>
      </c>
      <c r="Y39" s="109"/>
      <c r="Z39" s="109"/>
      <c r="AA39" s="109"/>
      <c r="AB39" s="109"/>
      <c r="AC39" s="12">
        <v>0</v>
      </c>
      <c r="AD39" s="12">
        <v>0</v>
      </c>
      <c r="AE39" s="12">
        <v>0</v>
      </c>
      <c r="AF39" s="109"/>
      <c r="AG39" s="109"/>
      <c r="AH39" s="109"/>
      <c r="AI39" s="109"/>
      <c r="AJ39" s="109"/>
      <c r="AK39" s="109"/>
      <c r="AL39" s="109"/>
      <c r="AM39" s="109"/>
      <c r="AN39" s="109"/>
      <c r="AO39" s="12">
        <v>2</v>
      </c>
      <c r="AP39" s="109"/>
      <c r="AQ39" s="109"/>
      <c r="AR39" s="109"/>
      <c r="AS39" s="15">
        <f t="shared" si="0"/>
        <v>4</v>
      </c>
    </row>
    <row r="40" spans="1:45" ht="15" customHeight="1">
      <c r="A40" s="17">
        <v>40919</v>
      </c>
      <c r="B40" s="109"/>
      <c r="C40" s="109"/>
      <c r="D40" s="109"/>
      <c r="E40" s="109"/>
      <c r="F40" s="12">
        <v>1</v>
      </c>
      <c r="G40" s="109"/>
      <c r="H40" s="109"/>
      <c r="I40" s="12">
        <v>0</v>
      </c>
      <c r="J40" s="109"/>
      <c r="K40" s="109"/>
      <c r="L40" s="109"/>
      <c r="M40" s="109"/>
      <c r="N40" s="109"/>
      <c r="O40" s="109"/>
      <c r="P40" s="109"/>
      <c r="Q40" s="109"/>
      <c r="R40" s="12">
        <v>0</v>
      </c>
      <c r="S40" s="12">
        <v>2</v>
      </c>
      <c r="T40" s="109"/>
      <c r="U40" s="12">
        <v>0</v>
      </c>
      <c r="V40" s="109"/>
      <c r="W40" s="12">
        <v>0</v>
      </c>
      <c r="X40" s="12">
        <v>0</v>
      </c>
      <c r="Y40" s="109"/>
      <c r="Z40" s="12">
        <v>0</v>
      </c>
      <c r="AA40" s="109"/>
      <c r="AB40" s="109"/>
      <c r="AC40" s="12">
        <v>0</v>
      </c>
      <c r="AD40" s="12">
        <v>0</v>
      </c>
      <c r="AE40" s="109"/>
      <c r="AF40" s="12">
        <v>0</v>
      </c>
      <c r="AG40" s="109"/>
      <c r="AH40" s="109"/>
      <c r="AI40" s="109"/>
      <c r="AJ40" s="109"/>
      <c r="AK40" s="12">
        <v>0</v>
      </c>
      <c r="AL40" s="109"/>
      <c r="AM40" s="109"/>
      <c r="AN40" s="109"/>
      <c r="AO40" s="12">
        <v>0</v>
      </c>
      <c r="AP40" s="109"/>
      <c r="AQ40" s="109"/>
      <c r="AR40" s="109"/>
      <c r="AS40" s="15">
        <f t="shared" si="0"/>
        <v>3</v>
      </c>
    </row>
    <row r="41" spans="1:45" ht="15" customHeight="1">
      <c r="A41" s="17">
        <v>40922</v>
      </c>
      <c r="B41" s="109"/>
      <c r="C41" s="109"/>
      <c r="D41" s="109"/>
      <c r="E41" s="109"/>
      <c r="F41" s="12">
        <v>0</v>
      </c>
      <c r="G41" s="109"/>
      <c r="H41" s="109"/>
      <c r="I41" s="109"/>
      <c r="J41" s="109"/>
      <c r="K41" s="109"/>
      <c r="L41" s="109"/>
      <c r="M41" s="12">
        <v>0</v>
      </c>
      <c r="N41" s="109"/>
      <c r="O41" s="109"/>
      <c r="P41" s="109"/>
      <c r="Q41" s="12">
        <v>0</v>
      </c>
      <c r="R41" s="12">
        <v>0</v>
      </c>
      <c r="S41" s="12">
        <v>0</v>
      </c>
      <c r="T41" s="109"/>
      <c r="U41" s="12">
        <v>0</v>
      </c>
      <c r="V41" s="109"/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1</v>
      </c>
      <c r="AF41" s="109"/>
      <c r="AG41" s="12">
        <v>1</v>
      </c>
      <c r="AH41" s="109"/>
      <c r="AI41" s="109"/>
      <c r="AJ41" s="109"/>
      <c r="AK41" s="109"/>
      <c r="AL41" s="109"/>
      <c r="AM41" s="12">
        <v>0</v>
      </c>
      <c r="AN41" s="12">
        <v>0</v>
      </c>
      <c r="AO41" s="12">
        <v>0</v>
      </c>
      <c r="AP41" s="109"/>
      <c r="AQ41" s="109"/>
      <c r="AR41" s="109"/>
      <c r="AS41" s="15">
        <f t="shared" si="0"/>
        <v>2</v>
      </c>
    </row>
    <row r="42" spans="1:45" ht="15" customHeight="1">
      <c r="A42" s="17">
        <v>40923</v>
      </c>
      <c r="B42" s="109"/>
      <c r="C42" s="109"/>
      <c r="D42" s="109"/>
      <c r="E42" s="109"/>
      <c r="F42" s="12">
        <v>1</v>
      </c>
      <c r="G42" s="109"/>
      <c r="H42" s="109"/>
      <c r="I42" s="109"/>
      <c r="J42" s="109"/>
      <c r="K42" s="109"/>
      <c r="L42" s="109"/>
      <c r="M42" s="109"/>
      <c r="N42" s="12">
        <v>0</v>
      </c>
      <c r="O42" s="109"/>
      <c r="P42" s="109"/>
      <c r="Q42" s="12">
        <v>0</v>
      </c>
      <c r="R42" s="12">
        <v>0</v>
      </c>
      <c r="S42" s="12">
        <v>2</v>
      </c>
      <c r="T42" s="109"/>
      <c r="U42" s="12">
        <v>0</v>
      </c>
      <c r="V42" s="109"/>
      <c r="W42" s="12">
        <v>0</v>
      </c>
      <c r="X42" s="12">
        <v>0</v>
      </c>
      <c r="Y42" s="109"/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1</v>
      </c>
      <c r="AF42" s="109"/>
      <c r="AG42" s="12">
        <v>0</v>
      </c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5">
        <f t="shared" si="0"/>
        <v>4</v>
      </c>
    </row>
    <row r="43" spans="1:45" ht="15" customHeight="1">
      <c r="A43" s="17">
        <v>40926</v>
      </c>
      <c r="B43" s="109"/>
      <c r="C43" s="109"/>
      <c r="D43" s="109"/>
      <c r="E43" s="12">
        <v>0</v>
      </c>
      <c r="F43" s="12">
        <v>0</v>
      </c>
      <c r="G43" s="109"/>
      <c r="H43" s="109"/>
      <c r="I43" s="12">
        <v>0</v>
      </c>
      <c r="J43" s="109"/>
      <c r="K43" s="12">
        <v>1</v>
      </c>
      <c r="L43" s="109"/>
      <c r="M43" s="109"/>
      <c r="N43" s="109"/>
      <c r="O43" s="109"/>
      <c r="P43" s="109"/>
      <c r="Q43" s="109"/>
      <c r="R43" s="12">
        <v>0</v>
      </c>
      <c r="S43" s="12">
        <v>0</v>
      </c>
      <c r="T43" s="109"/>
      <c r="U43" s="12">
        <v>0</v>
      </c>
      <c r="V43" s="109"/>
      <c r="W43" s="12">
        <v>0</v>
      </c>
      <c r="X43" s="12">
        <v>0</v>
      </c>
      <c r="Y43" s="109"/>
      <c r="Z43" s="12">
        <v>0</v>
      </c>
      <c r="AA43" s="109"/>
      <c r="AB43" s="12">
        <v>0</v>
      </c>
      <c r="AC43" s="12">
        <v>0</v>
      </c>
      <c r="AD43" s="12">
        <v>0</v>
      </c>
      <c r="AE43" s="109"/>
      <c r="AF43" s="12">
        <v>4</v>
      </c>
      <c r="AG43" s="12">
        <v>0</v>
      </c>
      <c r="AH43" s="12">
        <v>0</v>
      </c>
      <c r="AI43" s="12">
        <v>0</v>
      </c>
      <c r="AJ43" s="109"/>
      <c r="AK43" s="12">
        <v>0</v>
      </c>
      <c r="AL43" s="12">
        <v>0</v>
      </c>
      <c r="AM43" s="12">
        <v>4</v>
      </c>
      <c r="AN43" s="12">
        <v>0</v>
      </c>
      <c r="AO43" s="12">
        <v>0</v>
      </c>
      <c r="AP43" s="109"/>
      <c r="AQ43" s="109"/>
      <c r="AR43" s="109"/>
      <c r="AS43" s="15">
        <f t="shared" si="0"/>
        <v>9</v>
      </c>
    </row>
    <row r="44" spans="1:45" ht="15" customHeight="1">
      <c r="A44" s="17">
        <v>40929</v>
      </c>
      <c r="B44" s="109"/>
      <c r="C44" s="109"/>
      <c r="D44" s="109"/>
      <c r="E44" s="109"/>
      <c r="F44" s="12">
        <v>0</v>
      </c>
      <c r="G44" s="109"/>
      <c r="H44" s="109"/>
      <c r="I44" s="12">
        <v>0</v>
      </c>
      <c r="J44" s="109"/>
      <c r="K44" s="109"/>
      <c r="L44" s="109"/>
      <c r="M44" s="109"/>
      <c r="N44" s="12">
        <v>0</v>
      </c>
      <c r="O44" s="12">
        <v>0</v>
      </c>
      <c r="P44" s="109"/>
      <c r="Q44" s="109"/>
      <c r="R44" s="12">
        <v>0</v>
      </c>
      <c r="S44" s="12">
        <v>0</v>
      </c>
      <c r="T44" s="109"/>
      <c r="U44" s="12">
        <v>0</v>
      </c>
      <c r="V44" s="109"/>
      <c r="W44" s="12">
        <v>1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1</v>
      </c>
      <c r="AF44" s="12">
        <v>0</v>
      </c>
      <c r="AG44" s="12">
        <v>0</v>
      </c>
      <c r="AH44" s="12">
        <v>0</v>
      </c>
      <c r="AI44" s="12">
        <v>0</v>
      </c>
      <c r="AJ44" s="109"/>
      <c r="AK44" s="109"/>
      <c r="AL44" s="12">
        <v>1</v>
      </c>
      <c r="AM44" s="12">
        <v>0</v>
      </c>
      <c r="AN44" s="109"/>
      <c r="AO44" s="12">
        <v>3</v>
      </c>
      <c r="AP44" s="109"/>
      <c r="AQ44" s="109"/>
      <c r="AR44" s="109"/>
      <c r="AS44" s="15">
        <f t="shared" si="0"/>
        <v>6</v>
      </c>
    </row>
    <row r="45" spans="1:45" ht="15" customHeight="1">
      <c r="A45" s="17">
        <v>40930</v>
      </c>
      <c r="B45" s="109"/>
      <c r="C45" s="109"/>
      <c r="D45" s="109"/>
      <c r="E45" s="12">
        <v>0</v>
      </c>
      <c r="F45" s="12">
        <v>0</v>
      </c>
      <c r="G45" s="109"/>
      <c r="H45" s="12">
        <v>0</v>
      </c>
      <c r="I45" s="12">
        <v>0</v>
      </c>
      <c r="J45" s="109"/>
      <c r="K45" s="12">
        <v>0</v>
      </c>
      <c r="L45" s="109"/>
      <c r="M45" s="12">
        <v>0</v>
      </c>
      <c r="N45" s="12">
        <v>0</v>
      </c>
      <c r="O45" s="12">
        <v>0</v>
      </c>
      <c r="P45" s="109"/>
      <c r="Q45" s="12">
        <v>0</v>
      </c>
      <c r="R45" s="12">
        <v>0</v>
      </c>
      <c r="S45" s="12">
        <v>0</v>
      </c>
      <c r="T45" s="109"/>
      <c r="U45" s="109"/>
      <c r="V45" s="109"/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1</v>
      </c>
      <c r="AD45" s="12">
        <v>1</v>
      </c>
      <c r="AE45" s="109"/>
      <c r="AF45" s="109"/>
      <c r="AG45" s="109"/>
      <c r="AH45" s="12">
        <v>0</v>
      </c>
      <c r="AI45" s="12">
        <v>3</v>
      </c>
      <c r="AJ45" s="109"/>
      <c r="AK45" s="12">
        <v>0</v>
      </c>
      <c r="AL45" s="109"/>
      <c r="AM45" s="12">
        <v>0</v>
      </c>
      <c r="AN45" s="109"/>
      <c r="AO45" s="109"/>
      <c r="AP45" s="109"/>
      <c r="AQ45" s="109"/>
      <c r="AR45" s="109"/>
      <c r="AS45" s="15">
        <f t="shared" si="0"/>
        <v>5</v>
      </c>
    </row>
    <row r="46" spans="1:45" ht="15" customHeight="1">
      <c r="A46" s="17">
        <v>40933</v>
      </c>
      <c r="B46" s="109"/>
      <c r="C46" s="109"/>
      <c r="D46" s="12">
        <v>1</v>
      </c>
      <c r="E46" s="12">
        <v>0</v>
      </c>
      <c r="F46" s="12">
        <v>0</v>
      </c>
      <c r="G46" s="109"/>
      <c r="H46" s="109"/>
      <c r="I46" s="12">
        <v>0</v>
      </c>
      <c r="J46" s="12">
        <v>0</v>
      </c>
      <c r="K46" s="109"/>
      <c r="L46" s="109"/>
      <c r="M46" s="109"/>
      <c r="N46" s="12">
        <v>0</v>
      </c>
      <c r="O46" s="109"/>
      <c r="P46" s="109"/>
      <c r="Q46" s="109"/>
      <c r="R46" s="12">
        <v>0</v>
      </c>
      <c r="S46" s="12">
        <v>0</v>
      </c>
      <c r="T46" s="109"/>
      <c r="U46" s="109"/>
      <c r="V46" s="109"/>
      <c r="W46" s="12">
        <v>0</v>
      </c>
      <c r="X46" s="12">
        <v>0</v>
      </c>
      <c r="Y46" s="109"/>
      <c r="Z46" s="109"/>
      <c r="AA46" s="12">
        <v>0</v>
      </c>
      <c r="AB46" s="109"/>
      <c r="AC46" s="12">
        <v>4</v>
      </c>
      <c r="AD46" s="12">
        <v>0</v>
      </c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5">
        <f t="shared" si="0"/>
        <v>5</v>
      </c>
    </row>
    <row r="47" spans="1:45" ht="15" customHeight="1">
      <c r="A47" s="17">
        <v>40936</v>
      </c>
      <c r="B47" s="109"/>
      <c r="C47" s="12">
        <v>0</v>
      </c>
      <c r="D47" s="12">
        <v>0</v>
      </c>
      <c r="E47" s="12">
        <v>0</v>
      </c>
      <c r="F47" s="12">
        <v>0</v>
      </c>
      <c r="G47" s="109"/>
      <c r="H47" s="109"/>
      <c r="I47" s="12">
        <v>1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09"/>
      <c r="U47" s="12">
        <v>0</v>
      </c>
      <c r="V47" s="109"/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1</v>
      </c>
      <c r="AF47" s="12">
        <v>0</v>
      </c>
      <c r="AG47" s="12">
        <v>0</v>
      </c>
      <c r="AH47" s="12">
        <v>0</v>
      </c>
      <c r="AI47" s="109"/>
      <c r="AJ47" s="109"/>
      <c r="AK47" s="109"/>
      <c r="AL47" s="12">
        <v>1</v>
      </c>
      <c r="AM47" s="109"/>
      <c r="AN47" s="109"/>
      <c r="AO47" s="109"/>
      <c r="AP47" s="109"/>
      <c r="AQ47" s="109"/>
      <c r="AR47" s="109"/>
      <c r="AS47" s="15">
        <f t="shared" si="0"/>
        <v>3</v>
      </c>
    </row>
    <row r="48" spans="1:45" ht="15" customHeight="1" thickBot="1">
      <c r="A48" s="18">
        <v>40937</v>
      </c>
      <c r="B48" s="113"/>
      <c r="C48" s="16">
        <v>0</v>
      </c>
      <c r="D48" s="16">
        <v>0</v>
      </c>
      <c r="E48" s="16">
        <v>0</v>
      </c>
      <c r="F48" s="16">
        <v>1</v>
      </c>
      <c r="G48" s="113"/>
      <c r="H48" s="16">
        <v>0</v>
      </c>
      <c r="I48" s="16">
        <v>0</v>
      </c>
      <c r="J48" s="16">
        <v>0</v>
      </c>
      <c r="K48" s="16">
        <v>0</v>
      </c>
      <c r="L48" s="113"/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13"/>
      <c r="U48" s="16">
        <v>0</v>
      </c>
      <c r="V48" s="113"/>
      <c r="W48" s="16">
        <v>0</v>
      </c>
      <c r="X48" s="16">
        <v>0</v>
      </c>
      <c r="Y48" s="16">
        <v>1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13"/>
      <c r="AI48" s="113"/>
      <c r="AJ48" s="113"/>
      <c r="AK48" s="113"/>
      <c r="AL48" s="16">
        <v>0</v>
      </c>
      <c r="AM48" s="113"/>
      <c r="AN48" s="113"/>
      <c r="AO48" s="16">
        <v>0</v>
      </c>
      <c r="AP48" s="113"/>
      <c r="AQ48" s="113"/>
      <c r="AR48" s="113"/>
      <c r="AS48" s="15">
        <f t="shared" si="0"/>
        <v>2</v>
      </c>
    </row>
    <row r="49" spans="1:45" ht="15" customHeight="1" thickTop="1">
      <c r="A49" s="42" t="s">
        <v>7</v>
      </c>
      <c r="B49" s="43" t="s">
        <v>15</v>
      </c>
      <c r="C49" s="43" t="s">
        <v>16</v>
      </c>
      <c r="D49" s="43" t="s">
        <v>17</v>
      </c>
      <c r="E49" s="43" t="s">
        <v>18</v>
      </c>
      <c r="F49" s="43" t="s">
        <v>19</v>
      </c>
      <c r="G49" s="43" t="s">
        <v>20</v>
      </c>
      <c r="H49" s="43" t="s">
        <v>21</v>
      </c>
      <c r="I49" s="43" t="s">
        <v>22</v>
      </c>
      <c r="J49" s="43" t="s">
        <v>23</v>
      </c>
      <c r="K49" s="43" t="s">
        <v>24</v>
      </c>
      <c r="L49" s="43" t="s">
        <v>25</v>
      </c>
      <c r="M49" s="43" t="s">
        <v>26</v>
      </c>
      <c r="N49" s="43" t="s">
        <v>27</v>
      </c>
      <c r="O49" s="43" t="s">
        <v>28</v>
      </c>
      <c r="P49" s="43" t="s">
        <v>29</v>
      </c>
      <c r="Q49" s="43" t="s">
        <v>81</v>
      </c>
      <c r="R49" s="43" t="s">
        <v>82</v>
      </c>
      <c r="S49" s="43" t="s">
        <v>83</v>
      </c>
      <c r="T49" s="43" t="s">
        <v>84</v>
      </c>
      <c r="U49" s="43">
        <v>12</v>
      </c>
      <c r="V49" s="43">
        <v>13</v>
      </c>
      <c r="W49" s="43">
        <v>14</v>
      </c>
      <c r="X49" s="43">
        <v>15</v>
      </c>
      <c r="Y49" s="43">
        <v>16</v>
      </c>
      <c r="Z49" s="43">
        <v>17</v>
      </c>
      <c r="AA49" s="43">
        <v>18</v>
      </c>
      <c r="AB49" s="43">
        <v>19</v>
      </c>
      <c r="AC49" s="43">
        <v>20</v>
      </c>
      <c r="AD49" s="43">
        <v>21</v>
      </c>
      <c r="AE49" s="43">
        <v>22</v>
      </c>
      <c r="AF49" s="43">
        <v>40</v>
      </c>
      <c r="AG49" s="43">
        <v>41</v>
      </c>
      <c r="AH49" s="43">
        <v>42</v>
      </c>
      <c r="AI49" s="43">
        <v>43</v>
      </c>
      <c r="AJ49" s="43">
        <v>44</v>
      </c>
      <c r="AK49" s="43">
        <v>45</v>
      </c>
      <c r="AL49" s="43">
        <v>46</v>
      </c>
      <c r="AM49" s="43">
        <v>47</v>
      </c>
      <c r="AN49" s="43">
        <v>48</v>
      </c>
      <c r="AO49" s="43">
        <v>49</v>
      </c>
      <c r="AP49" s="43">
        <v>50</v>
      </c>
      <c r="AQ49" s="43">
        <v>60</v>
      </c>
      <c r="AR49" s="43">
        <v>61</v>
      </c>
      <c r="AS49" s="44"/>
    </row>
    <row r="50" spans="1:45" ht="15" customHeight="1">
      <c r="A50" s="45" t="s">
        <v>11</v>
      </c>
      <c r="B50" s="46">
        <f aca="true" t="shared" si="1" ref="B50:AS50">SUM(B2:B48)</f>
        <v>0</v>
      </c>
      <c r="C50" s="46">
        <f t="shared" si="1"/>
        <v>2</v>
      </c>
      <c r="D50" s="46">
        <f t="shared" si="1"/>
        <v>1</v>
      </c>
      <c r="E50" s="46">
        <f t="shared" si="1"/>
        <v>6</v>
      </c>
      <c r="F50" s="46">
        <f t="shared" si="1"/>
        <v>7</v>
      </c>
      <c r="G50" s="46">
        <f t="shared" si="1"/>
        <v>0</v>
      </c>
      <c r="H50" s="46">
        <f t="shared" si="1"/>
        <v>0</v>
      </c>
      <c r="I50" s="46">
        <f t="shared" si="1"/>
        <v>6</v>
      </c>
      <c r="J50" s="46">
        <f t="shared" si="1"/>
        <v>0</v>
      </c>
      <c r="K50" s="46">
        <f t="shared" si="1"/>
        <v>1</v>
      </c>
      <c r="L50" s="46">
        <f t="shared" si="1"/>
        <v>2</v>
      </c>
      <c r="M50" s="46">
        <f t="shared" si="1"/>
        <v>0</v>
      </c>
      <c r="N50" s="46">
        <f t="shared" si="1"/>
        <v>0</v>
      </c>
      <c r="O50" s="46">
        <f t="shared" si="1"/>
        <v>1</v>
      </c>
      <c r="P50" s="46">
        <f t="shared" si="1"/>
        <v>0</v>
      </c>
      <c r="Q50" s="46">
        <f t="shared" si="1"/>
        <v>0</v>
      </c>
      <c r="R50" s="46">
        <f t="shared" si="1"/>
        <v>11</v>
      </c>
      <c r="S50" s="46">
        <f t="shared" si="1"/>
        <v>25</v>
      </c>
      <c r="T50" s="46">
        <f t="shared" si="1"/>
        <v>0</v>
      </c>
      <c r="U50" s="46">
        <f t="shared" si="1"/>
        <v>11</v>
      </c>
      <c r="V50" s="46">
        <f t="shared" si="1"/>
        <v>0</v>
      </c>
      <c r="W50" s="46">
        <f t="shared" si="1"/>
        <v>6</v>
      </c>
      <c r="X50" s="46">
        <f t="shared" si="1"/>
        <v>19</v>
      </c>
      <c r="Y50" s="46">
        <f t="shared" si="1"/>
        <v>6</v>
      </c>
      <c r="Z50" s="46">
        <f t="shared" si="1"/>
        <v>0</v>
      </c>
      <c r="AA50" s="46">
        <f t="shared" si="1"/>
        <v>0</v>
      </c>
      <c r="AB50" s="46">
        <f t="shared" si="1"/>
        <v>0</v>
      </c>
      <c r="AC50" s="46">
        <f t="shared" si="1"/>
        <v>13</v>
      </c>
      <c r="AD50" s="46">
        <f t="shared" si="1"/>
        <v>7</v>
      </c>
      <c r="AE50" s="46">
        <f t="shared" si="1"/>
        <v>5</v>
      </c>
      <c r="AF50" s="46">
        <f t="shared" si="1"/>
        <v>66</v>
      </c>
      <c r="AG50" s="46">
        <f t="shared" si="1"/>
        <v>48</v>
      </c>
      <c r="AH50" s="46">
        <f t="shared" si="1"/>
        <v>0</v>
      </c>
      <c r="AI50" s="46">
        <f t="shared" si="1"/>
        <v>14</v>
      </c>
      <c r="AJ50" s="46">
        <f t="shared" si="1"/>
        <v>19</v>
      </c>
      <c r="AK50" s="46">
        <f t="shared" si="1"/>
        <v>51</v>
      </c>
      <c r="AL50" s="46">
        <f t="shared" si="1"/>
        <v>60</v>
      </c>
      <c r="AM50" s="46">
        <f t="shared" si="1"/>
        <v>43</v>
      </c>
      <c r="AN50" s="46">
        <f t="shared" si="1"/>
        <v>46</v>
      </c>
      <c r="AO50" s="46">
        <f t="shared" si="1"/>
        <v>17</v>
      </c>
      <c r="AP50" s="46">
        <f t="shared" si="1"/>
        <v>7</v>
      </c>
      <c r="AQ50" s="46">
        <f t="shared" si="1"/>
        <v>0</v>
      </c>
      <c r="AR50" s="46">
        <f t="shared" si="1"/>
        <v>0</v>
      </c>
      <c r="AS50" s="117">
        <f t="shared" si="1"/>
        <v>500</v>
      </c>
    </row>
    <row r="51" spans="1:45" ht="15" customHeight="1" thickBot="1">
      <c r="A51" s="47" t="s">
        <v>12</v>
      </c>
      <c r="B51" s="60">
        <f>B50/'==HUNTER by BLIND=='!B50</f>
        <v>0</v>
      </c>
      <c r="C51" s="60">
        <f>C50/'==HUNTER by BLIND=='!C50</f>
        <v>0.02857142857142857</v>
      </c>
      <c r="D51" s="60">
        <f>D50/'==HUNTER by BLIND=='!D50</f>
        <v>0.012048192771084338</v>
      </c>
      <c r="E51" s="60">
        <f>E50/'==HUNTER by BLIND=='!E50</f>
        <v>0.058823529411764705</v>
      </c>
      <c r="F51" s="60">
        <f>F50/'==HUNTER by BLIND=='!F50</f>
        <v>0.0603448275862069</v>
      </c>
      <c r="G51" s="60">
        <f>G50/'==HUNTER by BLIND=='!G50</f>
        <v>0</v>
      </c>
      <c r="H51" s="60">
        <f>H50/'==HUNTER by BLIND=='!H50</f>
        <v>0</v>
      </c>
      <c r="I51" s="60">
        <f>I50/'==HUNTER by BLIND=='!I50</f>
        <v>0.04838709677419355</v>
      </c>
      <c r="J51" s="60">
        <f>J50/'==HUNTER by BLIND=='!J50</f>
        <v>0</v>
      </c>
      <c r="K51" s="60">
        <f>K50/'==HUNTER by BLIND=='!K50</f>
        <v>0.01694915254237288</v>
      </c>
      <c r="L51" s="60">
        <f>L50/'==HUNTER by BLIND=='!L50</f>
        <v>0.045454545454545456</v>
      </c>
      <c r="M51" s="60">
        <f>M50/'==HUNTER by BLIND=='!M50</f>
        <v>0</v>
      </c>
      <c r="N51" s="60">
        <f>N50/'==HUNTER by BLIND=='!N50</f>
        <v>0</v>
      </c>
      <c r="O51" s="60">
        <f>O50/'==HUNTER by BLIND=='!O50</f>
        <v>0.014925373134328358</v>
      </c>
      <c r="P51" s="60">
        <f>P50/'==HUNTER by BLIND=='!P50</f>
        <v>0</v>
      </c>
      <c r="Q51" s="60">
        <f>Q50/'==HUNTER by BLIND=='!Q50</f>
        <v>0</v>
      </c>
      <c r="R51" s="60">
        <f>R50/'==HUNTER by BLIND=='!R50</f>
        <v>0.09482758620689655</v>
      </c>
      <c r="S51" s="60">
        <f>S50/'==HUNTER by BLIND=='!S50</f>
        <v>0.17006802721088435</v>
      </c>
      <c r="T51" s="60">
        <f>T50/'==HUNTER by BLIND=='!T50</f>
        <v>0</v>
      </c>
      <c r="U51" s="60">
        <f>U50/'==HUNTER by BLIND=='!U50</f>
        <v>0.14666666666666667</v>
      </c>
      <c r="V51" s="60">
        <f>V50/'==HUNTER by BLIND=='!V50</f>
        <v>0</v>
      </c>
      <c r="W51" s="60">
        <f>W50/'==HUNTER by BLIND=='!W50</f>
        <v>0.07317073170731707</v>
      </c>
      <c r="X51" s="60">
        <f>X50/'==HUNTER by BLIND=='!X50</f>
        <v>0.20652173913043478</v>
      </c>
      <c r="Y51" s="60">
        <f>Y50/'==HUNTER by BLIND=='!Y50</f>
        <v>0.20689655172413793</v>
      </c>
      <c r="Z51" s="60">
        <f>Z50/'==HUNTER by BLIND=='!Z50</f>
        <v>0</v>
      </c>
      <c r="AA51" s="60">
        <f>AA50/'==HUNTER by BLIND=='!AA50</f>
        <v>0</v>
      </c>
      <c r="AB51" s="60">
        <f>AB50/'==HUNTER by BLIND=='!AB50</f>
        <v>0</v>
      </c>
      <c r="AC51" s="60">
        <f>AC50/'==HUNTER by BLIND=='!AC50</f>
        <v>0.19402985074626866</v>
      </c>
      <c r="AD51" s="60">
        <f>AD50/'==HUNTER by BLIND=='!AD50</f>
        <v>0.11475409836065574</v>
      </c>
      <c r="AE51" s="60">
        <f>AE50/'==HUNTER by BLIND=='!AE50</f>
        <v>0.14285714285714285</v>
      </c>
      <c r="AF51" s="60">
        <f>AF50/'==HUNTER by BLIND=='!AF50</f>
        <v>1.2222222222222223</v>
      </c>
      <c r="AG51" s="60">
        <f>AG50/'==HUNTER by BLIND=='!AG50</f>
        <v>0.8727272727272727</v>
      </c>
      <c r="AH51" s="60">
        <f>AH50/'==HUNTER by BLIND=='!AH50</f>
        <v>0</v>
      </c>
      <c r="AI51" s="60">
        <f>AI50/'==HUNTER by BLIND=='!AI50</f>
        <v>0.7</v>
      </c>
      <c r="AJ51" s="60">
        <f>AJ50/'==HUNTER by BLIND=='!AJ50</f>
        <v>0.5135135135135135</v>
      </c>
      <c r="AK51" s="60">
        <f>AK50/'==HUNTER by BLIND=='!AK50</f>
        <v>0.9807692307692307</v>
      </c>
      <c r="AL51" s="60">
        <f>AL50/'==HUNTER by BLIND=='!AL50</f>
        <v>0.7692307692307693</v>
      </c>
      <c r="AM51" s="60">
        <f>AM50/'==HUNTER by BLIND=='!AM50</f>
        <v>0.7166666666666667</v>
      </c>
      <c r="AN51" s="60">
        <f>AN50/'==HUNTER by BLIND=='!AN50</f>
        <v>0.7301587301587301</v>
      </c>
      <c r="AO51" s="60">
        <f>AO50/'==HUNTER by BLIND=='!AO50</f>
        <v>0.5151515151515151</v>
      </c>
      <c r="AP51" s="60">
        <f>AP50/'==HUNTER by BLIND=='!AP50</f>
        <v>0.6363636363636364</v>
      </c>
      <c r="AQ51" s="60">
        <f>AQ50/'==HUNTER by BLIND=='!AQ50</f>
        <v>0</v>
      </c>
      <c r="AR51" s="60">
        <v>0</v>
      </c>
      <c r="AS51" s="60">
        <f>AS50/'==HUNTER by BLIND=='!AS50</f>
        <v>0.2198768689533861</v>
      </c>
    </row>
    <row r="52" ht="13.5" thickTop="1"/>
  </sheetData>
  <sheetProtection/>
  <printOptions/>
  <pageMargins left="0.25" right="0.25" top="0.75" bottom="0.25" header="0.25" footer="0"/>
  <pageSetup fitToWidth="0" fitToHeight="1" horizontalDpi="600" verticalDpi="600" orientation="landscape" scale="73" r:id="rId1"/>
  <headerFooter alignWithMargins="0">
    <oddHeader xml:space="preserve">&amp;C&amp;24 20010/11 &amp;"Arial,Bold Italic"Goose&amp;"Arial,Regular" Harvest by Blind Number (McNary NWR) </oddHeader>
  </headerFooter>
  <ignoredErrors>
    <ignoredError sqref="AS14:AS31 B50:AR50 AS2:AS13 AS32:AS48" formulaRange="1"/>
    <ignoredError sqref="B51:Q51" evalError="1" formulaRange="1"/>
    <ignoredError sqref="V51 Z51:AB51 AI51 AK51 AM51 AO51 AQ5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0"/>
  <sheetViews>
    <sheetView zoomScalePageLayoutView="0" workbookViewId="0" topLeftCell="A1">
      <pane xSplit="1" ySplit="1" topLeftCell="E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S50" sqref="AS50"/>
    </sheetView>
  </sheetViews>
  <sheetFormatPr defaultColWidth="9.140625" defaultRowHeight="12.75"/>
  <cols>
    <col min="1" max="1" width="15.7109375" style="1" customWidth="1"/>
    <col min="2" max="44" width="4.7109375" style="1" customWidth="1"/>
    <col min="45" max="45" width="10.57421875" style="1" customWidth="1"/>
    <col min="46" max="46" width="4.57421875" style="1" customWidth="1"/>
    <col min="47" max="47" width="4.7109375" style="1" customWidth="1"/>
    <col min="48" max="48" width="15.7109375" style="1" customWidth="1"/>
    <col min="49" max="16384" width="9.140625" style="1" customWidth="1"/>
  </cols>
  <sheetData>
    <row r="1" spans="1:45" s="2" customFormat="1" ht="15" customHeight="1" thickBot="1">
      <c r="A1" s="20" t="s">
        <v>0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81</v>
      </c>
      <c r="R1" s="20" t="s">
        <v>82</v>
      </c>
      <c r="S1" s="20" t="s">
        <v>83</v>
      </c>
      <c r="T1" s="20" t="s">
        <v>84</v>
      </c>
      <c r="U1" s="20">
        <v>12</v>
      </c>
      <c r="V1" s="20">
        <v>13</v>
      </c>
      <c r="W1" s="20">
        <v>14</v>
      </c>
      <c r="X1" s="20">
        <v>15</v>
      </c>
      <c r="Y1" s="20">
        <v>16</v>
      </c>
      <c r="Z1" s="20">
        <v>17</v>
      </c>
      <c r="AA1" s="20">
        <v>18</v>
      </c>
      <c r="AB1" s="20">
        <v>19</v>
      </c>
      <c r="AC1" s="20">
        <v>20</v>
      </c>
      <c r="AD1" s="20">
        <v>21</v>
      </c>
      <c r="AE1" s="20">
        <v>22</v>
      </c>
      <c r="AF1" s="20">
        <v>40</v>
      </c>
      <c r="AG1" s="20">
        <v>41</v>
      </c>
      <c r="AH1" s="20">
        <v>42</v>
      </c>
      <c r="AI1" s="20">
        <v>43</v>
      </c>
      <c r="AJ1" s="20">
        <v>44</v>
      </c>
      <c r="AK1" s="20">
        <v>45</v>
      </c>
      <c r="AL1" s="20">
        <v>46</v>
      </c>
      <c r="AM1" s="20">
        <v>47</v>
      </c>
      <c r="AN1" s="20">
        <v>48</v>
      </c>
      <c r="AO1" s="20">
        <v>49</v>
      </c>
      <c r="AP1" s="20">
        <v>50</v>
      </c>
      <c r="AQ1" s="20">
        <v>60</v>
      </c>
      <c r="AR1" s="20">
        <v>61</v>
      </c>
      <c r="AS1" s="21" t="s">
        <v>10</v>
      </c>
    </row>
    <row r="2" spans="1:46" ht="15" customHeight="1">
      <c r="A2" s="22">
        <v>40831</v>
      </c>
      <c r="B2" s="86"/>
      <c r="C2" s="23">
        <v>2</v>
      </c>
      <c r="D2" s="23">
        <v>3</v>
      </c>
      <c r="E2" s="23">
        <v>5</v>
      </c>
      <c r="F2" s="23">
        <v>3</v>
      </c>
      <c r="G2" s="23">
        <v>3</v>
      </c>
      <c r="H2" s="23">
        <v>2</v>
      </c>
      <c r="I2" s="23">
        <v>6</v>
      </c>
      <c r="J2" s="86"/>
      <c r="K2" s="23">
        <v>4</v>
      </c>
      <c r="L2" s="23">
        <v>5</v>
      </c>
      <c r="M2" s="23">
        <v>6</v>
      </c>
      <c r="N2" s="23">
        <v>2</v>
      </c>
      <c r="O2" s="23">
        <v>5</v>
      </c>
      <c r="P2" s="23">
        <v>4</v>
      </c>
      <c r="Q2" s="34">
        <v>2</v>
      </c>
      <c r="R2" s="86"/>
      <c r="S2" s="23">
        <v>6</v>
      </c>
      <c r="T2" s="23">
        <v>1</v>
      </c>
      <c r="U2" s="23">
        <v>3</v>
      </c>
      <c r="V2" s="86"/>
      <c r="W2" s="86"/>
      <c r="X2" s="34">
        <v>5</v>
      </c>
      <c r="Y2" s="34">
        <v>2</v>
      </c>
      <c r="Z2" s="86"/>
      <c r="AA2" s="86"/>
      <c r="AB2" s="86"/>
      <c r="AC2" s="34">
        <v>3</v>
      </c>
      <c r="AD2" s="34">
        <v>2</v>
      </c>
      <c r="AE2" s="86"/>
      <c r="AF2" s="34">
        <v>2</v>
      </c>
      <c r="AG2" s="86"/>
      <c r="AH2" s="34">
        <v>3</v>
      </c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24">
        <f>SUM(B2:AR2)</f>
        <v>79</v>
      </c>
      <c r="AT2" s="11"/>
    </row>
    <row r="3" spans="1:48" ht="15" customHeight="1">
      <c r="A3" s="17">
        <v>40832</v>
      </c>
      <c r="B3" s="86"/>
      <c r="C3" s="15">
        <v>3</v>
      </c>
      <c r="D3" s="15">
        <v>2</v>
      </c>
      <c r="E3" s="12">
        <v>2</v>
      </c>
      <c r="F3" s="12">
        <v>3</v>
      </c>
      <c r="G3" s="12">
        <v>3</v>
      </c>
      <c r="H3" s="12">
        <v>2</v>
      </c>
      <c r="I3" s="12">
        <v>3</v>
      </c>
      <c r="J3" s="86"/>
      <c r="K3" s="12">
        <v>3</v>
      </c>
      <c r="L3" s="15">
        <v>4</v>
      </c>
      <c r="M3" s="15">
        <v>3</v>
      </c>
      <c r="N3" s="12">
        <v>1</v>
      </c>
      <c r="O3" s="15">
        <v>1</v>
      </c>
      <c r="P3" s="15">
        <v>2</v>
      </c>
      <c r="Q3" s="86"/>
      <c r="R3" s="86"/>
      <c r="S3" s="15">
        <v>3</v>
      </c>
      <c r="T3" s="86"/>
      <c r="U3" s="86"/>
      <c r="V3" s="86"/>
      <c r="W3" s="86"/>
      <c r="X3" s="15">
        <v>1</v>
      </c>
      <c r="Y3" s="86"/>
      <c r="Z3" s="86"/>
      <c r="AA3" s="86"/>
      <c r="AB3" s="86"/>
      <c r="AC3" s="15">
        <v>3</v>
      </c>
      <c r="AD3" s="86"/>
      <c r="AE3" s="86"/>
      <c r="AF3" s="15">
        <v>3</v>
      </c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25">
        <f aca="true" t="shared" si="0" ref="AS3:AS50">SUM(B3:AR3)</f>
        <v>42</v>
      </c>
      <c r="AT3" s="11"/>
      <c r="AU3" s="86"/>
      <c r="AV3" s="10" t="s">
        <v>8</v>
      </c>
    </row>
    <row r="4" spans="1:46" ht="15" customHeight="1">
      <c r="A4" s="17">
        <v>40835</v>
      </c>
      <c r="B4" s="86"/>
      <c r="C4" s="88">
        <v>1</v>
      </c>
      <c r="D4" s="88">
        <v>1</v>
      </c>
      <c r="E4" s="88">
        <v>2</v>
      </c>
      <c r="F4" s="88">
        <v>3</v>
      </c>
      <c r="G4" s="86"/>
      <c r="H4" s="88">
        <v>3</v>
      </c>
      <c r="I4" s="88">
        <v>4</v>
      </c>
      <c r="J4" s="86"/>
      <c r="K4" s="88">
        <v>3</v>
      </c>
      <c r="L4" s="88">
        <v>1</v>
      </c>
      <c r="M4" s="88">
        <v>2</v>
      </c>
      <c r="N4" s="88">
        <v>3</v>
      </c>
      <c r="O4" s="88">
        <v>3</v>
      </c>
      <c r="P4" s="88">
        <v>3</v>
      </c>
      <c r="Q4" s="86"/>
      <c r="R4" s="88">
        <v>2</v>
      </c>
      <c r="S4" s="88">
        <v>2</v>
      </c>
      <c r="T4" s="86"/>
      <c r="U4" s="86"/>
      <c r="V4" s="86"/>
      <c r="W4" s="88">
        <v>1</v>
      </c>
      <c r="X4" s="88">
        <v>2</v>
      </c>
      <c r="Y4" s="86"/>
      <c r="Z4" s="86"/>
      <c r="AA4" s="86"/>
      <c r="AB4" s="86"/>
      <c r="AC4" s="86"/>
      <c r="AD4" s="88">
        <v>1</v>
      </c>
      <c r="AE4" s="86"/>
      <c r="AF4" s="88">
        <v>2</v>
      </c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5">
        <f t="shared" si="0"/>
        <v>39</v>
      </c>
      <c r="AT4" s="11"/>
    </row>
    <row r="5" spans="1:48" ht="15" customHeight="1">
      <c r="A5" s="17">
        <v>40838</v>
      </c>
      <c r="B5" s="86"/>
      <c r="C5" s="88">
        <v>3</v>
      </c>
      <c r="D5" s="88">
        <v>2</v>
      </c>
      <c r="E5" s="88">
        <v>3</v>
      </c>
      <c r="F5" s="88">
        <v>2</v>
      </c>
      <c r="G5" s="88">
        <v>2</v>
      </c>
      <c r="H5" s="88">
        <v>3</v>
      </c>
      <c r="I5" s="88">
        <v>4</v>
      </c>
      <c r="J5" s="86"/>
      <c r="K5" s="88">
        <v>1</v>
      </c>
      <c r="L5" s="88">
        <v>2</v>
      </c>
      <c r="M5" s="88">
        <v>2</v>
      </c>
      <c r="N5" s="88">
        <v>3</v>
      </c>
      <c r="O5" s="88">
        <v>3</v>
      </c>
      <c r="P5" s="88">
        <v>1</v>
      </c>
      <c r="Q5" s="86"/>
      <c r="R5" s="88">
        <v>2</v>
      </c>
      <c r="S5" s="88">
        <v>3</v>
      </c>
      <c r="T5" s="88">
        <v>2</v>
      </c>
      <c r="U5" s="86"/>
      <c r="V5" s="86"/>
      <c r="W5" s="86"/>
      <c r="X5" s="86"/>
      <c r="Y5" s="86"/>
      <c r="Z5" s="86"/>
      <c r="AA5" s="86"/>
      <c r="AB5" s="86"/>
      <c r="AC5" s="86"/>
      <c r="AD5" s="88">
        <v>3</v>
      </c>
      <c r="AE5" s="88">
        <v>2</v>
      </c>
      <c r="AF5" s="88">
        <v>3</v>
      </c>
      <c r="AG5" s="88">
        <v>2</v>
      </c>
      <c r="AH5" s="86"/>
      <c r="AI5" s="86"/>
      <c r="AJ5" s="88">
        <v>2</v>
      </c>
      <c r="AK5" s="86"/>
      <c r="AL5" s="86"/>
      <c r="AM5" s="86"/>
      <c r="AN5" s="88">
        <v>2</v>
      </c>
      <c r="AO5" s="86"/>
      <c r="AP5" s="88">
        <v>3</v>
      </c>
      <c r="AQ5" s="86"/>
      <c r="AR5" s="86"/>
      <c r="AS5" s="25">
        <f t="shared" si="0"/>
        <v>55</v>
      </c>
      <c r="AT5" s="11"/>
      <c r="AU5" s="104"/>
      <c r="AV5" s="105" t="s">
        <v>94</v>
      </c>
    </row>
    <row r="6" spans="1:46" ht="15" customHeight="1">
      <c r="A6" s="17">
        <v>40839</v>
      </c>
      <c r="B6" s="86"/>
      <c r="C6" s="88">
        <v>3</v>
      </c>
      <c r="D6" s="88">
        <v>3</v>
      </c>
      <c r="E6" s="88">
        <v>2</v>
      </c>
      <c r="F6" s="88">
        <v>4</v>
      </c>
      <c r="G6" s="86"/>
      <c r="H6" s="88">
        <v>1</v>
      </c>
      <c r="I6" s="88">
        <v>3</v>
      </c>
      <c r="J6" s="86"/>
      <c r="K6" s="88">
        <v>1</v>
      </c>
      <c r="L6" s="88">
        <v>1</v>
      </c>
      <c r="M6" s="88">
        <v>3</v>
      </c>
      <c r="N6" s="86"/>
      <c r="O6" s="88">
        <v>3</v>
      </c>
      <c r="P6" s="86"/>
      <c r="Q6" s="86"/>
      <c r="R6" s="88">
        <v>2</v>
      </c>
      <c r="S6" s="88">
        <v>2</v>
      </c>
      <c r="T6" s="86"/>
      <c r="U6" s="86"/>
      <c r="V6" s="86"/>
      <c r="W6" s="86"/>
      <c r="X6" s="88">
        <v>1</v>
      </c>
      <c r="Y6" s="86"/>
      <c r="Z6" s="86"/>
      <c r="AA6" s="86"/>
      <c r="AB6" s="86"/>
      <c r="AC6" s="86"/>
      <c r="AD6" s="88">
        <v>3</v>
      </c>
      <c r="AE6" s="86"/>
      <c r="AF6" s="88">
        <v>1</v>
      </c>
      <c r="AG6" s="86"/>
      <c r="AH6" s="86"/>
      <c r="AI6" s="86"/>
      <c r="AJ6" s="86"/>
      <c r="AK6" s="86"/>
      <c r="AL6" s="88">
        <v>2</v>
      </c>
      <c r="AM6" s="86"/>
      <c r="AN6" s="88">
        <v>5</v>
      </c>
      <c r="AO6" s="86"/>
      <c r="AP6" s="86"/>
      <c r="AQ6" s="86"/>
      <c r="AR6" s="86"/>
      <c r="AS6" s="25">
        <f t="shared" si="0"/>
        <v>40</v>
      </c>
      <c r="AT6" s="11"/>
    </row>
    <row r="7" spans="1:46" ht="15" customHeight="1">
      <c r="A7" s="17">
        <v>40842</v>
      </c>
      <c r="B7" s="12">
        <v>2</v>
      </c>
      <c r="C7" s="12">
        <v>3</v>
      </c>
      <c r="D7" s="12">
        <v>1</v>
      </c>
      <c r="E7" s="12">
        <v>3</v>
      </c>
      <c r="F7" s="12">
        <v>3</v>
      </c>
      <c r="G7" s="86"/>
      <c r="H7" s="12">
        <v>2</v>
      </c>
      <c r="I7" s="12">
        <v>3</v>
      </c>
      <c r="J7" s="12">
        <v>1</v>
      </c>
      <c r="K7" s="12">
        <v>2</v>
      </c>
      <c r="L7" s="12">
        <v>2</v>
      </c>
      <c r="M7" s="12">
        <v>3</v>
      </c>
      <c r="N7" s="86"/>
      <c r="O7" s="12">
        <v>2</v>
      </c>
      <c r="P7" s="86"/>
      <c r="Q7" s="86"/>
      <c r="R7" s="12">
        <v>2</v>
      </c>
      <c r="S7" s="12">
        <v>6</v>
      </c>
      <c r="T7" s="86"/>
      <c r="U7" s="86"/>
      <c r="V7" s="86"/>
      <c r="W7" s="12">
        <v>1</v>
      </c>
      <c r="X7" s="12">
        <v>2</v>
      </c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12">
        <v>3</v>
      </c>
      <c r="AO7" s="86"/>
      <c r="AP7" s="86"/>
      <c r="AQ7" s="86"/>
      <c r="AR7" s="86"/>
      <c r="AS7" s="25">
        <f t="shared" si="0"/>
        <v>41</v>
      </c>
      <c r="AT7" s="11"/>
    </row>
    <row r="8" spans="1:46" ht="15" customHeight="1">
      <c r="A8" s="17">
        <v>40845</v>
      </c>
      <c r="B8" s="86"/>
      <c r="C8" s="12">
        <v>3</v>
      </c>
      <c r="D8" s="12">
        <v>2</v>
      </c>
      <c r="E8" s="12">
        <v>2</v>
      </c>
      <c r="F8" s="12">
        <v>2</v>
      </c>
      <c r="G8" s="86"/>
      <c r="H8" s="12">
        <v>2</v>
      </c>
      <c r="I8" s="12">
        <v>2</v>
      </c>
      <c r="J8" s="12">
        <v>3</v>
      </c>
      <c r="K8" s="12">
        <v>1</v>
      </c>
      <c r="L8" s="12">
        <v>1</v>
      </c>
      <c r="M8" s="12">
        <v>3</v>
      </c>
      <c r="N8" s="86"/>
      <c r="O8" s="12">
        <v>5</v>
      </c>
      <c r="P8" s="86"/>
      <c r="Q8" s="86"/>
      <c r="R8" s="86"/>
      <c r="S8" s="12">
        <v>2</v>
      </c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25">
        <f t="shared" si="0"/>
        <v>28</v>
      </c>
      <c r="AT8" s="11"/>
    </row>
    <row r="9" spans="1:46" ht="15" customHeight="1">
      <c r="A9" s="17">
        <v>40846</v>
      </c>
      <c r="B9" s="86"/>
      <c r="C9" s="12">
        <v>4</v>
      </c>
      <c r="D9" s="12">
        <v>3</v>
      </c>
      <c r="E9" s="12">
        <v>3</v>
      </c>
      <c r="F9" s="12">
        <v>3</v>
      </c>
      <c r="G9" s="86"/>
      <c r="H9" s="86"/>
      <c r="I9" s="12">
        <v>5</v>
      </c>
      <c r="J9" s="86"/>
      <c r="K9" s="12">
        <v>1</v>
      </c>
      <c r="L9" s="12">
        <v>2</v>
      </c>
      <c r="M9" s="12">
        <v>2</v>
      </c>
      <c r="N9" s="12">
        <v>1</v>
      </c>
      <c r="O9" s="12">
        <v>2</v>
      </c>
      <c r="P9" s="86"/>
      <c r="Q9" s="86"/>
      <c r="R9" s="12">
        <v>2</v>
      </c>
      <c r="S9" s="12">
        <v>3</v>
      </c>
      <c r="T9" s="86"/>
      <c r="U9" s="12">
        <v>1</v>
      </c>
      <c r="V9" s="86"/>
      <c r="W9" s="86"/>
      <c r="X9" s="12">
        <v>1</v>
      </c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12">
        <v>2</v>
      </c>
      <c r="AO9" s="86"/>
      <c r="AP9" s="86"/>
      <c r="AQ9" s="86"/>
      <c r="AR9" s="86"/>
      <c r="AS9" s="25">
        <f t="shared" si="0"/>
        <v>35</v>
      </c>
      <c r="AT9" s="11"/>
    </row>
    <row r="10" spans="1:46" ht="15" customHeight="1">
      <c r="A10" s="17">
        <v>40849</v>
      </c>
      <c r="B10" s="86"/>
      <c r="C10" s="12">
        <v>2</v>
      </c>
      <c r="D10" s="12">
        <v>3</v>
      </c>
      <c r="E10" s="12">
        <v>5</v>
      </c>
      <c r="F10" s="12">
        <v>2</v>
      </c>
      <c r="G10" s="86"/>
      <c r="H10" s="86"/>
      <c r="I10" s="12">
        <v>3</v>
      </c>
      <c r="J10" s="12">
        <v>2</v>
      </c>
      <c r="K10" s="12">
        <v>2</v>
      </c>
      <c r="L10" s="86"/>
      <c r="M10" s="86"/>
      <c r="N10" s="86"/>
      <c r="O10" s="86"/>
      <c r="P10" s="86"/>
      <c r="Q10" s="86"/>
      <c r="R10" s="86"/>
      <c r="S10" s="12">
        <v>2</v>
      </c>
      <c r="T10" s="86"/>
      <c r="U10" s="86"/>
      <c r="V10" s="86"/>
      <c r="W10" s="86"/>
      <c r="X10" s="12">
        <v>1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12">
        <v>1</v>
      </c>
      <c r="AM10" s="12">
        <v>4</v>
      </c>
      <c r="AN10" s="12">
        <v>2</v>
      </c>
      <c r="AO10" s="86"/>
      <c r="AP10" s="86"/>
      <c r="AQ10" s="86"/>
      <c r="AR10" s="86"/>
      <c r="AS10" s="25">
        <f t="shared" si="0"/>
        <v>29</v>
      </c>
      <c r="AT10" s="11"/>
    </row>
    <row r="11" spans="1:46" ht="15" customHeight="1">
      <c r="A11" s="17">
        <v>40852</v>
      </c>
      <c r="B11" s="86"/>
      <c r="C11" s="12">
        <v>2</v>
      </c>
      <c r="D11" s="12">
        <v>3</v>
      </c>
      <c r="E11" s="12">
        <v>3</v>
      </c>
      <c r="F11" s="12">
        <v>6</v>
      </c>
      <c r="G11" s="86"/>
      <c r="H11" s="12">
        <v>1</v>
      </c>
      <c r="I11" s="12">
        <v>3</v>
      </c>
      <c r="J11" s="12">
        <v>3</v>
      </c>
      <c r="K11" s="12">
        <v>3</v>
      </c>
      <c r="L11" s="12">
        <v>3</v>
      </c>
      <c r="M11" s="12">
        <v>2</v>
      </c>
      <c r="N11" s="12">
        <v>3</v>
      </c>
      <c r="O11" s="12">
        <v>3</v>
      </c>
      <c r="P11" s="86"/>
      <c r="Q11" s="86"/>
      <c r="R11" s="12">
        <v>3</v>
      </c>
      <c r="S11" s="12">
        <v>3</v>
      </c>
      <c r="T11" s="12">
        <v>1</v>
      </c>
      <c r="U11" s="12">
        <v>3</v>
      </c>
      <c r="V11" s="86"/>
      <c r="W11" s="12">
        <v>2</v>
      </c>
      <c r="X11" s="12">
        <v>2</v>
      </c>
      <c r="Y11" s="12">
        <v>2</v>
      </c>
      <c r="Z11" s="86"/>
      <c r="AA11" s="86"/>
      <c r="AB11" s="86"/>
      <c r="AC11" s="86"/>
      <c r="AD11" s="12">
        <v>3</v>
      </c>
      <c r="AE11" s="86"/>
      <c r="AF11" s="86"/>
      <c r="AG11" s="12">
        <v>1</v>
      </c>
      <c r="AH11" s="86"/>
      <c r="AI11" s="86"/>
      <c r="AJ11" s="12">
        <v>3</v>
      </c>
      <c r="AK11" s="12">
        <v>1</v>
      </c>
      <c r="AL11" s="12">
        <v>5</v>
      </c>
      <c r="AM11" s="12">
        <v>3</v>
      </c>
      <c r="AN11" s="12">
        <v>2</v>
      </c>
      <c r="AO11" s="86"/>
      <c r="AP11" s="86"/>
      <c r="AQ11" s="86"/>
      <c r="AR11" s="86"/>
      <c r="AS11" s="25">
        <f t="shared" si="0"/>
        <v>69</v>
      </c>
      <c r="AT11" s="11"/>
    </row>
    <row r="12" spans="1:46" ht="15" customHeight="1">
      <c r="A12" s="17">
        <v>40853</v>
      </c>
      <c r="B12" s="86"/>
      <c r="C12" s="12">
        <v>2</v>
      </c>
      <c r="D12" s="12">
        <v>4</v>
      </c>
      <c r="E12" s="12">
        <v>3</v>
      </c>
      <c r="F12" s="12">
        <v>2</v>
      </c>
      <c r="G12" s="86"/>
      <c r="H12" s="12">
        <v>2</v>
      </c>
      <c r="I12" s="12">
        <v>2</v>
      </c>
      <c r="J12" s="12">
        <v>3</v>
      </c>
      <c r="K12" s="12">
        <v>1</v>
      </c>
      <c r="L12" s="12">
        <v>4</v>
      </c>
      <c r="M12" s="86"/>
      <c r="N12" s="86"/>
      <c r="O12" s="12">
        <v>2</v>
      </c>
      <c r="P12" s="86"/>
      <c r="Q12" s="86"/>
      <c r="R12" s="12">
        <v>2</v>
      </c>
      <c r="S12" s="12">
        <v>3</v>
      </c>
      <c r="T12" s="86"/>
      <c r="U12" s="12">
        <v>1</v>
      </c>
      <c r="V12" s="86"/>
      <c r="W12" s="86"/>
      <c r="X12" s="86"/>
      <c r="Y12" s="86"/>
      <c r="Z12" s="86"/>
      <c r="AA12" s="86"/>
      <c r="AB12" s="86"/>
      <c r="AC12" s="86"/>
      <c r="AD12" s="12">
        <v>3</v>
      </c>
      <c r="AE12" s="86"/>
      <c r="AF12" s="86"/>
      <c r="AG12" s="12">
        <v>1</v>
      </c>
      <c r="AH12" s="86"/>
      <c r="AI12" s="86"/>
      <c r="AJ12" s="12">
        <v>3</v>
      </c>
      <c r="AK12" s="12">
        <v>3</v>
      </c>
      <c r="AL12" s="12">
        <v>5</v>
      </c>
      <c r="AM12" s="12">
        <v>5</v>
      </c>
      <c r="AN12" s="12">
        <v>3</v>
      </c>
      <c r="AO12" s="86"/>
      <c r="AP12" s="86"/>
      <c r="AQ12" s="86"/>
      <c r="AR12" s="86"/>
      <c r="AS12" s="25">
        <f t="shared" si="0"/>
        <v>54</v>
      </c>
      <c r="AT12" s="11"/>
    </row>
    <row r="13" spans="1:46" ht="15" customHeight="1">
      <c r="A13" s="17">
        <v>40856</v>
      </c>
      <c r="B13" s="86"/>
      <c r="C13" s="88">
        <v>2</v>
      </c>
      <c r="D13" s="88">
        <v>5</v>
      </c>
      <c r="E13" s="88">
        <v>1</v>
      </c>
      <c r="F13" s="88">
        <v>4</v>
      </c>
      <c r="G13" s="86"/>
      <c r="H13" s="88">
        <v>1</v>
      </c>
      <c r="I13" s="88">
        <v>2</v>
      </c>
      <c r="J13" s="88">
        <v>1</v>
      </c>
      <c r="K13" s="86"/>
      <c r="L13" s="88">
        <v>1</v>
      </c>
      <c r="M13" s="88">
        <v>2</v>
      </c>
      <c r="N13" s="86"/>
      <c r="O13" s="86"/>
      <c r="P13" s="86"/>
      <c r="Q13" s="86"/>
      <c r="R13" s="88">
        <v>3</v>
      </c>
      <c r="S13" s="88">
        <v>3</v>
      </c>
      <c r="T13" s="86"/>
      <c r="U13" s="88">
        <v>1</v>
      </c>
      <c r="V13" s="86"/>
      <c r="W13" s="88">
        <v>1</v>
      </c>
      <c r="X13" s="86"/>
      <c r="Y13" s="86"/>
      <c r="Z13" s="86"/>
      <c r="AA13" s="86"/>
      <c r="AB13" s="86"/>
      <c r="AC13" s="86"/>
      <c r="AD13" s="86"/>
      <c r="AE13" s="86"/>
      <c r="AF13" s="88">
        <v>2</v>
      </c>
      <c r="AG13" s="88">
        <v>3</v>
      </c>
      <c r="AH13" s="86"/>
      <c r="AI13" s="88">
        <v>3</v>
      </c>
      <c r="AJ13" s="88">
        <v>2</v>
      </c>
      <c r="AK13" s="86"/>
      <c r="AL13" s="88">
        <v>4</v>
      </c>
      <c r="AM13" s="88">
        <v>1</v>
      </c>
      <c r="AN13" s="86"/>
      <c r="AO13" s="86"/>
      <c r="AP13" s="86"/>
      <c r="AQ13" s="86"/>
      <c r="AR13" s="86"/>
      <c r="AS13" s="25">
        <f t="shared" si="0"/>
        <v>42</v>
      </c>
      <c r="AT13" s="11"/>
    </row>
    <row r="14" spans="1:46" ht="15" customHeight="1">
      <c r="A14" s="90">
        <v>40859</v>
      </c>
      <c r="B14" s="86"/>
      <c r="C14" s="86"/>
      <c r="D14" s="103">
        <v>2</v>
      </c>
      <c r="E14" s="103">
        <v>1</v>
      </c>
      <c r="F14" s="103">
        <v>1</v>
      </c>
      <c r="G14" s="86"/>
      <c r="H14" s="86"/>
      <c r="I14" s="103">
        <v>4</v>
      </c>
      <c r="J14" s="103">
        <v>2</v>
      </c>
      <c r="K14" s="86"/>
      <c r="L14" s="86"/>
      <c r="M14" s="86"/>
      <c r="N14" s="86"/>
      <c r="O14" s="86"/>
      <c r="P14" s="86"/>
      <c r="Q14" s="86"/>
      <c r="R14" s="102">
        <v>1</v>
      </c>
      <c r="S14" s="103">
        <v>2</v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103">
        <v>1</v>
      </c>
      <c r="AH14" s="86"/>
      <c r="AI14" s="86"/>
      <c r="AJ14" s="86"/>
      <c r="AK14" s="86"/>
      <c r="AL14" s="103">
        <v>2</v>
      </c>
      <c r="AM14" s="103">
        <v>2</v>
      </c>
      <c r="AN14" s="86"/>
      <c r="AO14" s="86"/>
      <c r="AP14" s="86"/>
      <c r="AQ14" s="86"/>
      <c r="AR14" s="86"/>
      <c r="AS14" s="96">
        <f t="shared" si="0"/>
        <v>18</v>
      </c>
      <c r="AT14" s="11"/>
    </row>
    <row r="15" spans="1:46" ht="15" customHeight="1">
      <c r="A15" s="17">
        <v>40860</v>
      </c>
      <c r="B15" s="86"/>
      <c r="C15" s="88">
        <v>3</v>
      </c>
      <c r="D15" s="88">
        <v>3</v>
      </c>
      <c r="E15" s="88">
        <v>2</v>
      </c>
      <c r="F15" s="88">
        <v>3</v>
      </c>
      <c r="G15" s="86"/>
      <c r="H15" s="88">
        <v>1</v>
      </c>
      <c r="I15" s="88">
        <v>2</v>
      </c>
      <c r="J15" s="88">
        <v>3</v>
      </c>
      <c r="K15" s="88">
        <v>3</v>
      </c>
      <c r="L15" s="88">
        <v>1</v>
      </c>
      <c r="M15" s="86"/>
      <c r="N15" s="88">
        <v>2</v>
      </c>
      <c r="O15" s="88">
        <v>2</v>
      </c>
      <c r="P15" s="86"/>
      <c r="Q15" s="86"/>
      <c r="R15" s="88">
        <v>2</v>
      </c>
      <c r="S15" s="88">
        <v>3</v>
      </c>
      <c r="T15" s="86"/>
      <c r="U15" s="88">
        <v>1</v>
      </c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8">
        <v>1</v>
      </c>
      <c r="AG15" s="88">
        <v>2</v>
      </c>
      <c r="AH15" s="86"/>
      <c r="AI15" s="88">
        <v>1</v>
      </c>
      <c r="AJ15" s="86"/>
      <c r="AK15" s="88">
        <v>1</v>
      </c>
      <c r="AL15" s="88">
        <v>5</v>
      </c>
      <c r="AM15" s="88">
        <v>2</v>
      </c>
      <c r="AN15" s="88">
        <v>2</v>
      </c>
      <c r="AO15" s="86"/>
      <c r="AP15" s="86"/>
      <c r="AQ15" s="86"/>
      <c r="AR15" s="86"/>
      <c r="AS15" s="25">
        <f t="shared" si="0"/>
        <v>45</v>
      </c>
      <c r="AT15" s="11"/>
    </row>
    <row r="16" spans="1:46" ht="15" customHeight="1">
      <c r="A16" s="17">
        <v>40863</v>
      </c>
      <c r="B16" s="109"/>
      <c r="C16" s="12">
        <v>2</v>
      </c>
      <c r="D16" s="12">
        <v>3</v>
      </c>
      <c r="E16" s="12">
        <v>3</v>
      </c>
      <c r="F16" s="12">
        <v>4</v>
      </c>
      <c r="G16" s="109"/>
      <c r="H16" s="12">
        <v>1</v>
      </c>
      <c r="I16" s="12">
        <v>2</v>
      </c>
      <c r="J16" s="12">
        <v>3</v>
      </c>
      <c r="K16" s="12">
        <v>2</v>
      </c>
      <c r="L16" s="109"/>
      <c r="M16" s="12">
        <v>1</v>
      </c>
      <c r="N16" s="12">
        <v>2</v>
      </c>
      <c r="O16" s="12">
        <v>2</v>
      </c>
      <c r="P16" s="109"/>
      <c r="Q16" s="109"/>
      <c r="R16" s="12">
        <v>2</v>
      </c>
      <c r="S16" s="12">
        <v>5</v>
      </c>
      <c r="T16" s="109"/>
      <c r="U16" s="12">
        <v>2</v>
      </c>
      <c r="V16" s="109"/>
      <c r="W16" s="12">
        <v>2</v>
      </c>
      <c r="X16" s="12">
        <v>1</v>
      </c>
      <c r="Y16" s="109"/>
      <c r="Z16" s="109"/>
      <c r="AA16" s="109"/>
      <c r="AB16" s="12">
        <v>1</v>
      </c>
      <c r="AC16" s="109"/>
      <c r="AD16" s="109"/>
      <c r="AE16" s="109"/>
      <c r="AF16" s="109"/>
      <c r="AG16" s="109"/>
      <c r="AH16" s="109"/>
      <c r="AI16" s="109"/>
      <c r="AJ16" s="12">
        <v>2</v>
      </c>
      <c r="AK16" s="12">
        <v>1</v>
      </c>
      <c r="AL16" s="12">
        <v>1</v>
      </c>
      <c r="AM16" s="12">
        <v>3</v>
      </c>
      <c r="AN16" s="12">
        <v>3</v>
      </c>
      <c r="AO16" s="109"/>
      <c r="AP16" s="109"/>
      <c r="AQ16" s="109"/>
      <c r="AR16" s="109"/>
      <c r="AS16" s="25">
        <f t="shared" si="0"/>
        <v>48</v>
      </c>
      <c r="AT16" s="11"/>
    </row>
    <row r="17" spans="1:46" ht="15" customHeight="1">
      <c r="A17" s="17">
        <v>40866</v>
      </c>
      <c r="B17" s="12">
        <v>2</v>
      </c>
      <c r="C17" s="12">
        <v>6</v>
      </c>
      <c r="D17" s="12">
        <v>6</v>
      </c>
      <c r="E17" s="12">
        <v>4</v>
      </c>
      <c r="F17" s="12">
        <v>3</v>
      </c>
      <c r="G17" s="109"/>
      <c r="H17" s="12">
        <v>4</v>
      </c>
      <c r="I17" s="12">
        <v>2</v>
      </c>
      <c r="J17" s="12">
        <v>5</v>
      </c>
      <c r="K17" s="12">
        <v>1</v>
      </c>
      <c r="L17" s="12">
        <v>2</v>
      </c>
      <c r="M17" s="12">
        <v>2</v>
      </c>
      <c r="N17" s="109"/>
      <c r="O17" s="12">
        <v>2</v>
      </c>
      <c r="P17" s="109"/>
      <c r="Q17" s="109"/>
      <c r="R17" s="12">
        <v>3</v>
      </c>
      <c r="S17" s="12">
        <v>3</v>
      </c>
      <c r="T17" s="12">
        <v>2</v>
      </c>
      <c r="U17" s="12">
        <v>2</v>
      </c>
      <c r="V17" s="109"/>
      <c r="W17" s="12">
        <v>1</v>
      </c>
      <c r="X17" s="12">
        <v>2</v>
      </c>
      <c r="Y17" s="109"/>
      <c r="Z17" s="109"/>
      <c r="AA17" s="109"/>
      <c r="AB17" s="12">
        <v>3</v>
      </c>
      <c r="AC17" s="109"/>
      <c r="AD17" s="109"/>
      <c r="AE17" s="12">
        <v>1</v>
      </c>
      <c r="AF17" s="109"/>
      <c r="AG17" s="12">
        <v>2</v>
      </c>
      <c r="AH17" s="109"/>
      <c r="AI17" s="109"/>
      <c r="AJ17" s="12">
        <v>2</v>
      </c>
      <c r="AK17" s="12">
        <v>2</v>
      </c>
      <c r="AL17" s="12">
        <v>1</v>
      </c>
      <c r="AM17" s="12">
        <v>1</v>
      </c>
      <c r="AN17" s="12">
        <v>2</v>
      </c>
      <c r="AO17" s="109"/>
      <c r="AP17" s="109"/>
      <c r="AQ17" s="109"/>
      <c r="AR17" s="109"/>
      <c r="AS17" s="25">
        <f t="shared" si="0"/>
        <v>66</v>
      </c>
      <c r="AT17" s="11"/>
    </row>
    <row r="18" spans="1:46" ht="15" customHeight="1">
      <c r="A18" s="17">
        <v>40867</v>
      </c>
      <c r="B18" s="109"/>
      <c r="C18" s="12">
        <v>3</v>
      </c>
      <c r="D18" s="12">
        <v>5</v>
      </c>
      <c r="E18" s="12">
        <v>3</v>
      </c>
      <c r="F18" s="12">
        <v>3</v>
      </c>
      <c r="G18" s="109"/>
      <c r="H18" s="109"/>
      <c r="I18" s="12">
        <v>2</v>
      </c>
      <c r="J18" s="12">
        <v>2</v>
      </c>
      <c r="K18" s="12">
        <v>1</v>
      </c>
      <c r="L18" s="12">
        <v>1</v>
      </c>
      <c r="M18" s="12">
        <v>4</v>
      </c>
      <c r="N18" s="109"/>
      <c r="O18" s="12">
        <v>2</v>
      </c>
      <c r="P18" s="109"/>
      <c r="Q18" s="109"/>
      <c r="R18" s="12">
        <v>3</v>
      </c>
      <c r="S18" s="12">
        <v>3</v>
      </c>
      <c r="T18" s="109"/>
      <c r="U18" s="12">
        <v>1</v>
      </c>
      <c r="V18" s="109"/>
      <c r="W18" s="12">
        <v>1</v>
      </c>
      <c r="X18" s="12">
        <v>1</v>
      </c>
      <c r="Y18" s="109"/>
      <c r="Z18" s="109"/>
      <c r="AA18" s="109"/>
      <c r="AB18" s="12">
        <v>3</v>
      </c>
      <c r="AC18" s="12">
        <v>3</v>
      </c>
      <c r="AD18" s="109"/>
      <c r="AE18" s="12">
        <v>1</v>
      </c>
      <c r="AF18" s="109"/>
      <c r="AG18" s="12">
        <v>1</v>
      </c>
      <c r="AH18" s="109"/>
      <c r="AI18" s="109"/>
      <c r="AJ18" s="12">
        <v>2</v>
      </c>
      <c r="AK18" s="12">
        <v>3</v>
      </c>
      <c r="AL18" s="12">
        <v>4</v>
      </c>
      <c r="AM18" s="12">
        <v>3</v>
      </c>
      <c r="AN18" s="109"/>
      <c r="AO18" s="109"/>
      <c r="AP18" s="109"/>
      <c r="AQ18" s="109"/>
      <c r="AR18" s="109"/>
      <c r="AS18" s="25">
        <f t="shared" si="0"/>
        <v>55</v>
      </c>
      <c r="AT18" s="11"/>
    </row>
    <row r="19" spans="1:46" ht="15" customHeight="1">
      <c r="A19" s="17">
        <v>40870</v>
      </c>
      <c r="B19" s="12">
        <v>2</v>
      </c>
      <c r="C19" s="12">
        <v>4</v>
      </c>
      <c r="D19" s="12">
        <v>2</v>
      </c>
      <c r="E19" s="12">
        <v>2</v>
      </c>
      <c r="F19" s="12">
        <v>1</v>
      </c>
      <c r="G19" s="109"/>
      <c r="H19" s="109"/>
      <c r="I19" s="12">
        <v>3</v>
      </c>
      <c r="J19" s="12">
        <v>3</v>
      </c>
      <c r="K19" s="12">
        <v>3</v>
      </c>
      <c r="L19" s="12">
        <v>5</v>
      </c>
      <c r="M19" s="12">
        <v>3</v>
      </c>
      <c r="N19" s="12">
        <v>3</v>
      </c>
      <c r="O19" s="12">
        <v>2</v>
      </c>
      <c r="P19" s="109"/>
      <c r="Q19" s="109"/>
      <c r="R19" s="12">
        <v>2</v>
      </c>
      <c r="S19" s="12">
        <v>3</v>
      </c>
      <c r="T19" s="12">
        <v>3</v>
      </c>
      <c r="U19" s="12">
        <v>2</v>
      </c>
      <c r="V19" s="109"/>
      <c r="W19" s="12">
        <v>1</v>
      </c>
      <c r="X19" s="12">
        <v>4</v>
      </c>
      <c r="Y19" s="109"/>
      <c r="Z19" s="12">
        <v>1</v>
      </c>
      <c r="AA19" s="109"/>
      <c r="AB19" s="12">
        <v>2</v>
      </c>
      <c r="AC19" s="109"/>
      <c r="AD19" s="12">
        <v>1</v>
      </c>
      <c r="AE19" s="109"/>
      <c r="AF19" s="12">
        <v>2</v>
      </c>
      <c r="AG19" s="12">
        <v>1</v>
      </c>
      <c r="AH19" s="109"/>
      <c r="AI19" s="109"/>
      <c r="AJ19" s="109"/>
      <c r="AK19" s="12">
        <v>2</v>
      </c>
      <c r="AL19" s="12">
        <v>3</v>
      </c>
      <c r="AM19" s="12">
        <v>1</v>
      </c>
      <c r="AN19" s="12">
        <v>2</v>
      </c>
      <c r="AO19" s="109"/>
      <c r="AP19" s="109"/>
      <c r="AQ19" s="109"/>
      <c r="AR19" s="109"/>
      <c r="AS19" s="25">
        <f t="shared" si="0"/>
        <v>63</v>
      </c>
      <c r="AT19" s="11"/>
    </row>
    <row r="20" spans="1:46" ht="15" customHeight="1">
      <c r="A20" s="17">
        <v>40871</v>
      </c>
      <c r="B20" s="12">
        <v>1</v>
      </c>
      <c r="C20" s="12">
        <v>1</v>
      </c>
      <c r="D20" s="12">
        <v>2</v>
      </c>
      <c r="E20" s="12">
        <v>2</v>
      </c>
      <c r="F20" s="12">
        <v>2</v>
      </c>
      <c r="G20" s="109"/>
      <c r="H20" s="12">
        <v>2</v>
      </c>
      <c r="I20" s="12">
        <v>4</v>
      </c>
      <c r="J20" s="12">
        <v>2</v>
      </c>
      <c r="K20" s="109"/>
      <c r="L20" s="12">
        <v>1</v>
      </c>
      <c r="M20" s="12">
        <v>2</v>
      </c>
      <c r="N20" s="109"/>
      <c r="O20" s="12">
        <v>1</v>
      </c>
      <c r="P20" s="109"/>
      <c r="Q20" s="12">
        <v>2</v>
      </c>
      <c r="R20" s="12">
        <v>3</v>
      </c>
      <c r="S20" s="12">
        <v>3</v>
      </c>
      <c r="T20" s="109"/>
      <c r="U20" s="12">
        <v>3</v>
      </c>
      <c r="V20" s="109"/>
      <c r="W20" s="12">
        <v>2</v>
      </c>
      <c r="X20" s="12">
        <v>3</v>
      </c>
      <c r="Y20" s="109"/>
      <c r="Z20" s="109"/>
      <c r="AA20" s="109"/>
      <c r="AB20" s="109"/>
      <c r="AC20" s="109"/>
      <c r="AD20" s="109"/>
      <c r="AE20" s="109"/>
      <c r="AF20" s="12">
        <v>2</v>
      </c>
      <c r="AG20" s="12">
        <v>2</v>
      </c>
      <c r="AH20" s="109"/>
      <c r="AI20" s="109"/>
      <c r="AJ20" s="109"/>
      <c r="AK20" s="12">
        <v>2</v>
      </c>
      <c r="AL20" s="12">
        <v>3</v>
      </c>
      <c r="AM20" s="109"/>
      <c r="AN20" s="109"/>
      <c r="AO20" s="109"/>
      <c r="AP20" s="109"/>
      <c r="AQ20" s="109"/>
      <c r="AR20" s="109"/>
      <c r="AS20" s="25">
        <f t="shared" si="0"/>
        <v>45</v>
      </c>
      <c r="AT20" s="11"/>
    </row>
    <row r="21" spans="1:46" ht="15" customHeight="1">
      <c r="A21" s="17">
        <v>40873</v>
      </c>
      <c r="B21" s="12">
        <v>2</v>
      </c>
      <c r="C21" s="12">
        <v>3</v>
      </c>
      <c r="D21" s="12">
        <v>4</v>
      </c>
      <c r="E21" s="12">
        <v>3</v>
      </c>
      <c r="F21" s="12">
        <v>5</v>
      </c>
      <c r="G21" s="12">
        <v>1</v>
      </c>
      <c r="H21" s="12">
        <v>2</v>
      </c>
      <c r="I21" s="12">
        <v>3</v>
      </c>
      <c r="J21" s="12">
        <v>3</v>
      </c>
      <c r="K21" s="12">
        <v>6</v>
      </c>
      <c r="L21" s="12">
        <v>2</v>
      </c>
      <c r="M21" s="12">
        <v>2</v>
      </c>
      <c r="N21" s="12">
        <v>3</v>
      </c>
      <c r="O21" s="12">
        <v>1</v>
      </c>
      <c r="P21" s="12">
        <v>2</v>
      </c>
      <c r="Q21" s="12">
        <v>2</v>
      </c>
      <c r="R21" s="12">
        <v>2</v>
      </c>
      <c r="S21" s="12">
        <v>3</v>
      </c>
      <c r="T21" s="109"/>
      <c r="U21" s="12">
        <v>2</v>
      </c>
      <c r="V21" s="12">
        <v>1</v>
      </c>
      <c r="W21" s="12">
        <v>3</v>
      </c>
      <c r="X21" s="12">
        <v>3</v>
      </c>
      <c r="Y21" s="109"/>
      <c r="Z21" s="12">
        <v>2</v>
      </c>
      <c r="AA21" s="109"/>
      <c r="AB21" s="12">
        <v>1</v>
      </c>
      <c r="AC21" s="12">
        <v>4</v>
      </c>
      <c r="AD21" s="12">
        <v>2</v>
      </c>
      <c r="AE21" s="109"/>
      <c r="AF21" s="12">
        <v>2</v>
      </c>
      <c r="AG21" s="12">
        <v>2</v>
      </c>
      <c r="AH21" s="109"/>
      <c r="AI21" s="109"/>
      <c r="AJ21" s="12">
        <v>3</v>
      </c>
      <c r="AK21" s="12">
        <v>3</v>
      </c>
      <c r="AL21" s="12">
        <v>1</v>
      </c>
      <c r="AM21" s="12">
        <v>3</v>
      </c>
      <c r="AN21" s="12">
        <v>5</v>
      </c>
      <c r="AO21" s="109"/>
      <c r="AP21" s="109"/>
      <c r="AQ21" s="109"/>
      <c r="AR21" s="109"/>
      <c r="AS21" s="25">
        <f t="shared" si="0"/>
        <v>86</v>
      </c>
      <c r="AT21" s="11"/>
    </row>
    <row r="22" spans="1:46" ht="15" customHeight="1">
      <c r="A22" s="17">
        <v>40874</v>
      </c>
      <c r="B22" s="109"/>
      <c r="C22" s="12">
        <v>3</v>
      </c>
      <c r="D22" s="12">
        <v>3</v>
      </c>
      <c r="E22" s="12">
        <v>3</v>
      </c>
      <c r="F22" s="12">
        <v>3</v>
      </c>
      <c r="G22" s="109"/>
      <c r="H22" s="109"/>
      <c r="I22" s="12">
        <v>2</v>
      </c>
      <c r="J22" s="109"/>
      <c r="K22" s="12">
        <v>1</v>
      </c>
      <c r="L22" s="12">
        <v>1</v>
      </c>
      <c r="M22" s="109"/>
      <c r="N22" s="12">
        <v>2</v>
      </c>
      <c r="O22" s="12">
        <v>2</v>
      </c>
      <c r="P22" s="109"/>
      <c r="Q22" s="109"/>
      <c r="R22" s="12">
        <v>3</v>
      </c>
      <c r="S22" s="12">
        <v>2</v>
      </c>
      <c r="T22" s="109"/>
      <c r="U22" s="12">
        <v>1</v>
      </c>
      <c r="V22" s="109"/>
      <c r="W22" s="12">
        <v>2</v>
      </c>
      <c r="X22" s="109"/>
      <c r="Y22" s="12">
        <v>1</v>
      </c>
      <c r="Z22" s="109"/>
      <c r="AA22" s="109"/>
      <c r="AB22" s="109"/>
      <c r="AC22" s="109"/>
      <c r="AD22" s="109"/>
      <c r="AE22" s="109"/>
      <c r="AF22" s="12">
        <v>1</v>
      </c>
      <c r="AG22" s="109"/>
      <c r="AH22" s="109"/>
      <c r="AI22" s="109"/>
      <c r="AJ22" s="109"/>
      <c r="AK22" s="12">
        <v>3</v>
      </c>
      <c r="AL22" s="12">
        <v>2</v>
      </c>
      <c r="AM22" s="12">
        <v>2</v>
      </c>
      <c r="AN22" s="109"/>
      <c r="AO22" s="109"/>
      <c r="AP22" s="109"/>
      <c r="AQ22" s="109"/>
      <c r="AR22" s="109"/>
      <c r="AS22" s="25">
        <f t="shared" si="0"/>
        <v>37</v>
      </c>
      <c r="AT22" s="11"/>
    </row>
    <row r="23" spans="1:46" ht="15" customHeight="1">
      <c r="A23" s="17">
        <v>40877</v>
      </c>
      <c r="B23" s="109"/>
      <c r="C23" s="12">
        <v>2</v>
      </c>
      <c r="D23" s="12">
        <v>3</v>
      </c>
      <c r="E23" s="12">
        <v>3</v>
      </c>
      <c r="F23" s="12">
        <v>2</v>
      </c>
      <c r="G23" s="109"/>
      <c r="H23" s="109"/>
      <c r="I23" s="12">
        <v>2</v>
      </c>
      <c r="J23" s="12">
        <v>3</v>
      </c>
      <c r="K23" s="109"/>
      <c r="L23" s="109"/>
      <c r="M23" s="12">
        <v>1</v>
      </c>
      <c r="N23" s="12">
        <v>2</v>
      </c>
      <c r="O23" s="12">
        <v>2</v>
      </c>
      <c r="P23" s="109"/>
      <c r="Q23" s="109"/>
      <c r="R23" s="12">
        <v>3</v>
      </c>
      <c r="S23" s="12">
        <v>5</v>
      </c>
      <c r="T23" s="109"/>
      <c r="U23" s="12">
        <v>2</v>
      </c>
      <c r="V23" s="109"/>
      <c r="W23" s="12">
        <v>2</v>
      </c>
      <c r="X23" s="12">
        <v>1</v>
      </c>
      <c r="Y23" s="109"/>
      <c r="Z23" s="109"/>
      <c r="AA23" s="109"/>
      <c r="AB23" s="109"/>
      <c r="AC23" s="109"/>
      <c r="AD23" s="109"/>
      <c r="AE23" s="109"/>
      <c r="AF23" s="12">
        <v>2</v>
      </c>
      <c r="AG23" s="12">
        <v>2</v>
      </c>
      <c r="AH23" s="109"/>
      <c r="AI23" s="109"/>
      <c r="AJ23" s="12">
        <v>2</v>
      </c>
      <c r="AK23" s="109"/>
      <c r="AL23" s="109"/>
      <c r="AM23" s="109"/>
      <c r="AN23" s="109"/>
      <c r="AO23" s="12">
        <v>2</v>
      </c>
      <c r="AP23" s="109"/>
      <c r="AQ23" s="109"/>
      <c r="AR23" s="109"/>
      <c r="AS23" s="25">
        <f t="shared" si="0"/>
        <v>41</v>
      </c>
      <c r="AT23" s="11"/>
    </row>
    <row r="24" spans="1:46" ht="15" customHeight="1">
      <c r="A24" s="17">
        <v>40880</v>
      </c>
      <c r="B24" s="109"/>
      <c r="C24" s="109"/>
      <c r="D24" s="109"/>
      <c r="E24" s="12">
        <v>1</v>
      </c>
      <c r="F24" s="12">
        <v>2</v>
      </c>
      <c r="G24" s="109"/>
      <c r="H24" s="109"/>
      <c r="I24" s="12">
        <v>3</v>
      </c>
      <c r="J24" s="109"/>
      <c r="K24" s="109"/>
      <c r="L24" s="109"/>
      <c r="M24" s="12">
        <v>1</v>
      </c>
      <c r="N24" s="12">
        <v>2</v>
      </c>
      <c r="O24" s="109"/>
      <c r="P24" s="109"/>
      <c r="Q24" s="12">
        <v>2</v>
      </c>
      <c r="R24" s="12">
        <v>6</v>
      </c>
      <c r="S24" s="12">
        <v>3</v>
      </c>
      <c r="T24" s="12">
        <v>1</v>
      </c>
      <c r="U24" s="12">
        <v>2</v>
      </c>
      <c r="V24" s="109"/>
      <c r="W24" s="12">
        <v>1</v>
      </c>
      <c r="X24" s="12">
        <v>4</v>
      </c>
      <c r="Y24" s="12">
        <v>3</v>
      </c>
      <c r="Z24" s="109"/>
      <c r="AA24" s="109"/>
      <c r="AB24" s="109"/>
      <c r="AC24" s="109"/>
      <c r="AD24" s="109"/>
      <c r="AE24" s="109"/>
      <c r="AF24" s="109"/>
      <c r="AG24" s="12">
        <v>1</v>
      </c>
      <c r="AH24" s="109"/>
      <c r="AI24" s="109"/>
      <c r="AJ24" s="12">
        <v>1</v>
      </c>
      <c r="AK24" s="12">
        <v>2</v>
      </c>
      <c r="AL24" s="12">
        <v>3</v>
      </c>
      <c r="AM24" s="12">
        <v>1</v>
      </c>
      <c r="AN24" s="12">
        <v>2</v>
      </c>
      <c r="AO24" s="109"/>
      <c r="AP24" s="109"/>
      <c r="AQ24" s="109"/>
      <c r="AR24" s="109"/>
      <c r="AS24" s="25">
        <f t="shared" si="0"/>
        <v>41</v>
      </c>
      <c r="AT24" s="11"/>
    </row>
    <row r="25" spans="1:46" ht="15" customHeight="1">
      <c r="A25" s="17">
        <v>40881</v>
      </c>
      <c r="B25" s="109"/>
      <c r="C25" s="109"/>
      <c r="D25" s="109"/>
      <c r="E25" s="12">
        <v>3</v>
      </c>
      <c r="F25" s="12">
        <v>2</v>
      </c>
      <c r="G25" s="109"/>
      <c r="H25" s="109"/>
      <c r="I25" s="12">
        <v>3</v>
      </c>
      <c r="J25" s="109"/>
      <c r="K25" s="109"/>
      <c r="L25" s="109"/>
      <c r="M25" s="109"/>
      <c r="N25" s="109"/>
      <c r="O25" s="109"/>
      <c r="P25" s="109"/>
      <c r="Q25" s="109"/>
      <c r="R25" s="12">
        <v>4</v>
      </c>
      <c r="S25" s="12">
        <v>3</v>
      </c>
      <c r="T25" s="109"/>
      <c r="U25" s="12">
        <v>5</v>
      </c>
      <c r="V25" s="109"/>
      <c r="W25" s="12">
        <v>2</v>
      </c>
      <c r="X25" s="12">
        <v>3</v>
      </c>
      <c r="Y25" s="109"/>
      <c r="Z25" s="109"/>
      <c r="AA25" s="109"/>
      <c r="AB25" s="109"/>
      <c r="AC25" s="12">
        <v>3</v>
      </c>
      <c r="AD25" s="109"/>
      <c r="AE25" s="109"/>
      <c r="AF25" s="12">
        <v>2</v>
      </c>
      <c r="AG25" s="12">
        <v>1</v>
      </c>
      <c r="AH25" s="109"/>
      <c r="AI25" s="109"/>
      <c r="AJ25" s="109"/>
      <c r="AK25" s="12">
        <v>2</v>
      </c>
      <c r="AL25" s="12">
        <v>1</v>
      </c>
      <c r="AM25" s="12">
        <v>2</v>
      </c>
      <c r="AN25" s="12">
        <v>2</v>
      </c>
      <c r="AO25" s="109"/>
      <c r="AP25" s="109"/>
      <c r="AQ25" s="109"/>
      <c r="AR25" s="109"/>
      <c r="AS25" s="25">
        <f t="shared" si="0"/>
        <v>38</v>
      </c>
      <c r="AT25" s="11"/>
    </row>
    <row r="26" spans="1:46" ht="15" customHeight="1">
      <c r="A26" s="17">
        <v>40884</v>
      </c>
      <c r="B26" s="109"/>
      <c r="C26" s="109"/>
      <c r="D26" s="109"/>
      <c r="E26" s="12">
        <v>1</v>
      </c>
      <c r="F26" s="12">
        <v>3</v>
      </c>
      <c r="G26" s="109"/>
      <c r="H26" s="109"/>
      <c r="I26" s="12">
        <v>4</v>
      </c>
      <c r="J26" s="109"/>
      <c r="K26" s="109"/>
      <c r="L26" s="109"/>
      <c r="M26" s="109"/>
      <c r="N26" s="109"/>
      <c r="O26" s="109"/>
      <c r="P26" s="109"/>
      <c r="Q26" s="12">
        <v>2</v>
      </c>
      <c r="R26" s="12">
        <v>1</v>
      </c>
      <c r="S26" s="12">
        <v>2</v>
      </c>
      <c r="T26" s="109"/>
      <c r="U26" s="12">
        <v>3</v>
      </c>
      <c r="V26" s="109"/>
      <c r="W26" s="12">
        <v>2</v>
      </c>
      <c r="X26" s="12">
        <v>2</v>
      </c>
      <c r="Y26" s="12">
        <v>2</v>
      </c>
      <c r="Z26" s="12">
        <v>3</v>
      </c>
      <c r="AA26" s="109"/>
      <c r="AB26" s="12">
        <v>1</v>
      </c>
      <c r="AC26" s="12">
        <v>2</v>
      </c>
      <c r="AD26" s="109"/>
      <c r="AE26" s="12">
        <v>2</v>
      </c>
      <c r="AF26" s="12">
        <v>2</v>
      </c>
      <c r="AG26" s="12">
        <v>2</v>
      </c>
      <c r="AH26" s="109"/>
      <c r="AI26" s="12">
        <v>2</v>
      </c>
      <c r="AJ26" s="109"/>
      <c r="AK26" s="12">
        <v>3</v>
      </c>
      <c r="AL26" s="12">
        <v>5</v>
      </c>
      <c r="AM26" s="12">
        <v>2</v>
      </c>
      <c r="AN26" s="109"/>
      <c r="AO26" s="12">
        <v>2</v>
      </c>
      <c r="AP26" s="109"/>
      <c r="AQ26" s="109"/>
      <c r="AR26" s="109"/>
      <c r="AS26" s="25">
        <f t="shared" si="0"/>
        <v>48</v>
      </c>
      <c r="AT26" s="11"/>
    </row>
    <row r="27" spans="1:46" ht="15" customHeight="1">
      <c r="A27" s="17">
        <v>40887</v>
      </c>
      <c r="B27" s="109"/>
      <c r="C27" s="109"/>
      <c r="D27" s="109"/>
      <c r="E27" s="12">
        <v>4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2">
        <v>2</v>
      </c>
      <c r="R27" s="12">
        <v>3</v>
      </c>
      <c r="S27" s="12">
        <v>2</v>
      </c>
      <c r="T27" s="109"/>
      <c r="U27" s="12">
        <v>2</v>
      </c>
      <c r="V27" s="12">
        <v>2</v>
      </c>
      <c r="W27" s="12">
        <v>3</v>
      </c>
      <c r="X27" s="12">
        <v>4</v>
      </c>
      <c r="Y27" s="12">
        <v>2</v>
      </c>
      <c r="Z27" s="12">
        <v>1</v>
      </c>
      <c r="AA27" s="109"/>
      <c r="AB27" s="109"/>
      <c r="AC27" s="12">
        <v>2</v>
      </c>
      <c r="AD27" s="109"/>
      <c r="AE27" s="109"/>
      <c r="AF27" s="12">
        <v>3</v>
      </c>
      <c r="AG27" s="12">
        <v>2</v>
      </c>
      <c r="AH27" s="12">
        <v>1</v>
      </c>
      <c r="AI27" s="12">
        <v>2</v>
      </c>
      <c r="AJ27" s="12">
        <v>1</v>
      </c>
      <c r="AK27" s="12">
        <v>4</v>
      </c>
      <c r="AL27" s="12">
        <v>3</v>
      </c>
      <c r="AM27" s="12">
        <v>3</v>
      </c>
      <c r="AN27" s="12">
        <v>3</v>
      </c>
      <c r="AO27" s="12">
        <v>4</v>
      </c>
      <c r="AP27" s="12">
        <v>2</v>
      </c>
      <c r="AQ27" s="109"/>
      <c r="AR27" s="109"/>
      <c r="AS27" s="25">
        <f t="shared" si="0"/>
        <v>55</v>
      </c>
      <c r="AT27" s="11"/>
    </row>
    <row r="28" spans="1:46" ht="15" customHeight="1">
      <c r="A28" s="17">
        <v>40888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2">
        <v>1</v>
      </c>
      <c r="R28" s="12">
        <v>4</v>
      </c>
      <c r="S28" s="12">
        <v>3</v>
      </c>
      <c r="T28" s="109"/>
      <c r="U28" s="12">
        <v>3</v>
      </c>
      <c r="V28" s="109"/>
      <c r="W28" s="12">
        <v>1</v>
      </c>
      <c r="X28" s="12">
        <v>2</v>
      </c>
      <c r="Y28" s="109"/>
      <c r="Z28" s="109"/>
      <c r="AA28" s="109"/>
      <c r="AB28" s="109"/>
      <c r="AC28" s="12">
        <v>2</v>
      </c>
      <c r="AD28" s="109"/>
      <c r="AE28" s="109"/>
      <c r="AF28" s="12">
        <v>1</v>
      </c>
      <c r="AG28" s="12">
        <v>2</v>
      </c>
      <c r="AH28" s="109"/>
      <c r="AI28" s="109"/>
      <c r="AJ28" s="12">
        <v>3</v>
      </c>
      <c r="AK28" s="12">
        <v>2</v>
      </c>
      <c r="AL28" s="12">
        <v>3</v>
      </c>
      <c r="AM28" s="12">
        <v>2</v>
      </c>
      <c r="AN28" s="12">
        <v>3</v>
      </c>
      <c r="AO28" s="12">
        <v>3</v>
      </c>
      <c r="AP28" s="12">
        <v>2</v>
      </c>
      <c r="AQ28" s="12">
        <v>2</v>
      </c>
      <c r="AR28" s="109"/>
      <c r="AS28" s="25">
        <f t="shared" si="0"/>
        <v>39</v>
      </c>
      <c r="AT28" s="11"/>
    </row>
    <row r="29" spans="1:46" ht="15" customHeight="1">
      <c r="A29" s="17">
        <v>40891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2">
        <v>2</v>
      </c>
      <c r="P29" s="12">
        <v>1</v>
      </c>
      <c r="Q29" s="109"/>
      <c r="R29" s="12">
        <v>2</v>
      </c>
      <c r="S29" s="12">
        <v>3</v>
      </c>
      <c r="T29" s="109"/>
      <c r="U29" s="12">
        <v>2</v>
      </c>
      <c r="V29" s="109"/>
      <c r="W29" s="12">
        <v>3</v>
      </c>
      <c r="X29" s="12">
        <v>2</v>
      </c>
      <c r="Y29" s="109"/>
      <c r="Z29" s="12">
        <v>1</v>
      </c>
      <c r="AA29" s="109"/>
      <c r="AB29" s="12">
        <v>2</v>
      </c>
      <c r="AC29" s="12">
        <v>3</v>
      </c>
      <c r="AD29" s="12">
        <v>2</v>
      </c>
      <c r="AE29" s="12">
        <v>2</v>
      </c>
      <c r="AF29" s="12">
        <v>2</v>
      </c>
      <c r="AG29" s="12">
        <v>1</v>
      </c>
      <c r="AH29" s="109"/>
      <c r="AI29" s="109"/>
      <c r="AJ29" s="12">
        <v>1</v>
      </c>
      <c r="AK29" s="12">
        <v>2</v>
      </c>
      <c r="AL29" s="12">
        <v>3</v>
      </c>
      <c r="AM29" s="12">
        <v>1</v>
      </c>
      <c r="AN29" s="12">
        <v>2</v>
      </c>
      <c r="AO29" s="12">
        <v>1</v>
      </c>
      <c r="AP29" s="12">
        <v>3</v>
      </c>
      <c r="AQ29" s="109"/>
      <c r="AR29" s="109"/>
      <c r="AS29" s="25">
        <f t="shared" si="0"/>
        <v>41</v>
      </c>
      <c r="AT29" s="11"/>
    </row>
    <row r="30" spans="1:46" ht="15" customHeight="1">
      <c r="A30" s="17">
        <v>40894</v>
      </c>
      <c r="B30" s="109"/>
      <c r="C30" s="109"/>
      <c r="D30" s="109"/>
      <c r="E30" s="12">
        <v>1</v>
      </c>
      <c r="F30" s="12">
        <v>6</v>
      </c>
      <c r="G30" s="109"/>
      <c r="H30" s="109"/>
      <c r="I30" s="12">
        <v>4</v>
      </c>
      <c r="J30" s="109"/>
      <c r="K30" s="109"/>
      <c r="L30" s="109"/>
      <c r="M30" s="109"/>
      <c r="N30" s="12">
        <v>2</v>
      </c>
      <c r="O30" s="109"/>
      <c r="P30" s="12">
        <v>2</v>
      </c>
      <c r="Q30" s="12">
        <v>2</v>
      </c>
      <c r="R30" s="12">
        <v>3</v>
      </c>
      <c r="S30" s="12">
        <v>6</v>
      </c>
      <c r="T30" s="109"/>
      <c r="U30" s="12">
        <v>2</v>
      </c>
      <c r="V30" s="109"/>
      <c r="W30" s="12">
        <v>3</v>
      </c>
      <c r="X30" s="12">
        <v>3</v>
      </c>
      <c r="Y30" s="109"/>
      <c r="Z30" s="109"/>
      <c r="AA30" s="12">
        <v>2</v>
      </c>
      <c r="AB30" s="12">
        <v>1</v>
      </c>
      <c r="AC30" s="12">
        <v>3</v>
      </c>
      <c r="AD30" s="12">
        <v>2</v>
      </c>
      <c r="AE30" s="12">
        <v>1</v>
      </c>
      <c r="AF30" s="12">
        <v>2</v>
      </c>
      <c r="AG30" s="12">
        <v>1</v>
      </c>
      <c r="AH30" s="109"/>
      <c r="AI30" s="12">
        <v>1</v>
      </c>
      <c r="AJ30" s="12">
        <v>2</v>
      </c>
      <c r="AK30" s="12">
        <v>3</v>
      </c>
      <c r="AL30" s="12">
        <v>3</v>
      </c>
      <c r="AM30" s="12">
        <v>3</v>
      </c>
      <c r="AN30" s="12">
        <v>2</v>
      </c>
      <c r="AO30" s="12">
        <v>3</v>
      </c>
      <c r="AP30" s="12">
        <v>1</v>
      </c>
      <c r="AQ30" s="109"/>
      <c r="AR30" s="109"/>
      <c r="AS30" s="25">
        <f t="shared" si="0"/>
        <v>64</v>
      </c>
      <c r="AT30" s="11"/>
    </row>
    <row r="31" spans="1:46" ht="15" customHeight="1">
      <c r="A31" s="17">
        <v>40895</v>
      </c>
      <c r="B31" s="109"/>
      <c r="C31" s="109"/>
      <c r="D31" s="109"/>
      <c r="E31" s="109"/>
      <c r="F31" s="12">
        <v>1</v>
      </c>
      <c r="G31" s="109"/>
      <c r="H31" s="109"/>
      <c r="I31" s="12">
        <v>3</v>
      </c>
      <c r="J31" s="109"/>
      <c r="K31" s="109"/>
      <c r="L31" s="109"/>
      <c r="M31" s="109"/>
      <c r="N31" s="12">
        <v>1</v>
      </c>
      <c r="O31" s="109"/>
      <c r="P31" s="12">
        <v>2</v>
      </c>
      <c r="Q31" s="109"/>
      <c r="R31" s="12">
        <v>2</v>
      </c>
      <c r="S31" s="12">
        <v>3</v>
      </c>
      <c r="T31" s="109"/>
      <c r="U31" s="12">
        <v>2</v>
      </c>
      <c r="V31" s="109"/>
      <c r="W31" s="12">
        <v>2</v>
      </c>
      <c r="X31" s="12">
        <v>3</v>
      </c>
      <c r="Y31" s="109"/>
      <c r="Z31" s="109"/>
      <c r="AA31" s="12">
        <v>2</v>
      </c>
      <c r="AB31" s="109"/>
      <c r="AC31" s="109"/>
      <c r="AD31" s="12">
        <v>1</v>
      </c>
      <c r="AE31" s="109"/>
      <c r="AF31" s="109"/>
      <c r="AG31" s="12">
        <v>2</v>
      </c>
      <c r="AH31" s="109"/>
      <c r="AI31" s="109"/>
      <c r="AJ31" s="12">
        <v>1</v>
      </c>
      <c r="AK31" s="12">
        <v>1</v>
      </c>
      <c r="AL31" s="12">
        <v>3</v>
      </c>
      <c r="AM31" s="109"/>
      <c r="AN31" s="12">
        <v>3</v>
      </c>
      <c r="AO31" s="12">
        <v>2</v>
      </c>
      <c r="AP31" s="109"/>
      <c r="AQ31" s="109"/>
      <c r="AR31" s="109"/>
      <c r="AS31" s="25">
        <f t="shared" si="0"/>
        <v>34</v>
      </c>
      <c r="AT31" s="11"/>
    </row>
    <row r="32" spans="1:46" ht="15" customHeight="1">
      <c r="A32" s="17">
        <v>40898</v>
      </c>
      <c r="B32" s="109"/>
      <c r="C32" s="109"/>
      <c r="D32" s="109"/>
      <c r="E32" s="12">
        <v>1</v>
      </c>
      <c r="F32" s="12">
        <v>2</v>
      </c>
      <c r="G32" s="109"/>
      <c r="H32" s="109"/>
      <c r="I32" s="12">
        <v>3</v>
      </c>
      <c r="J32" s="109"/>
      <c r="K32" s="109"/>
      <c r="L32" s="109"/>
      <c r="M32" s="12">
        <v>1</v>
      </c>
      <c r="N32" s="12">
        <v>2</v>
      </c>
      <c r="O32" s="12">
        <v>3</v>
      </c>
      <c r="P32" s="12">
        <v>2</v>
      </c>
      <c r="Q32" s="12">
        <v>1</v>
      </c>
      <c r="R32" s="12">
        <v>3</v>
      </c>
      <c r="S32" s="12">
        <v>5</v>
      </c>
      <c r="T32" s="109"/>
      <c r="U32" s="12">
        <v>1</v>
      </c>
      <c r="V32" s="12">
        <v>2</v>
      </c>
      <c r="W32" s="12">
        <v>3</v>
      </c>
      <c r="X32" s="12">
        <v>2</v>
      </c>
      <c r="Y32" s="12">
        <v>3</v>
      </c>
      <c r="Z32" s="109"/>
      <c r="AA32" s="12">
        <v>2</v>
      </c>
      <c r="AB32" s="109"/>
      <c r="AC32" s="109"/>
      <c r="AD32" s="12">
        <v>2</v>
      </c>
      <c r="AE32" s="109"/>
      <c r="AF32" s="109"/>
      <c r="AG32" s="12">
        <v>3</v>
      </c>
      <c r="AH32" s="109"/>
      <c r="AI32" s="109"/>
      <c r="AJ32" s="12">
        <v>2</v>
      </c>
      <c r="AK32" s="12">
        <v>1</v>
      </c>
      <c r="AL32" s="12">
        <v>1</v>
      </c>
      <c r="AM32" s="12">
        <v>1</v>
      </c>
      <c r="AN32" s="12">
        <v>2</v>
      </c>
      <c r="AO32" s="109"/>
      <c r="AP32" s="109"/>
      <c r="AQ32" s="109"/>
      <c r="AR32" s="109"/>
      <c r="AS32" s="25">
        <f t="shared" si="0"/>
        <v>48</v>
      </c>
      <c r="AT32" s="11"/>
    </row>
    <row r="33" spans="1:46" ht="15" customHeight="1">
      <c r="A33" s="17">
        <v>40901</v>
      </c>
      <c r="B33" s="109"/>
      <c r="C33" s="109"/>
      <c r="D33" s="109"/>
      <c r="E33" s="109"/>
      <c r="F33" s="12">
        <v>3</v>
      </c>
      <c r="G33" s="109"/>
      <c r="H33" s="109"/>
      <c r="I33" s="12">
        <v>1</v>
      </c>
      <c r="J33" s="109"/>
      <c r="K33" s="109"/>
      <c r="L33" s="109"/>
      <c r="M33" s="109"/>
      <c r="N33" s="109"/>
      <c r="O33" s="109"/>
      <c r="P33" s="109"/>
      <c r="Q33" s="12">
        <v>2</v>
      </c>
      <c r="R33" s="12">
        <v>3</v>
      </c>
      <c r="S33" s="12">
        <v>3</v>
      </c>
      <c r="T33" s="109"/>
      <c r="U33" s="12">
        <v>2</v>
      </c>
      <c r="V33" s="109"/>
      <c r="W33" s="12">
        <v>2</v>
      </c>
      <c r="X33" s="12">
        <v>1</v>
      </c>
      <c r="Y33" s="109"/>
      <c r="Z33" s="12">
        <v>3</v>
      </c>
      <c r="AA33" s="109"/>
      <c r="AB33" s="109"/>
      <c r="AC33" s="12">
        <v>3</v>
      </c>
      <c r="AD33" s="12">
        <v>2</v>
      </c>
      <c r="AE33" s="12">
        <v>2</v>
      </c>
      <c r="AF33" s="12">
        <v>1</v>
      </c>
      <c r="AG33" s="12">
        <v>3</v>
      </c>
      <c r="AH33" s="109"/>
      <c r="AI33" s="109"/>
      <c r="AJ33" s="12">
        <v>1</v>
      </c>
      <c r="AK33" s="12">
        <v>3</v>
      </c>
      <c r="AL33" s="12">
        <v>2</v>
      </c>
      <c r="AM33" s="12">
        <v>3</v>
      </c>
      <c r="AN33" s="12">
        <v>3</v>
      </c>
      <c r="AO33" s="109"/>
      <c r="AP33" s="109"/>
      <c r="AQ33" s="109"/>
      <c r="AR33" s="109"/>
      <c r="AS33" s="25">
        <f t="shared" si="0"/>
        <v>43</v>
      </c>
      <c r="AT33" s="11"/>
    </row>
    <row r="34" spans="1:46" ht="15" customHeight="1">
      <c r="A34" s="17">
        <v>40905</v>
      </c>
      <c r="B34" s="109"/>
      <c r="C34" s="12">
        <v>2</v>
      </c>
      <c r="D34" s="12">
        <v>3</v>
      </c>
      <c r="E34" s="12">
        <v>2</v>
      </c>
      <c r="F34" s="12">
        <v>3</v>
      </c>
      <c r="G34" s="109"/>
      <c r="H34" s="12">
        <v>3</v>
      </c>
      <c r="I34" s="12">
        <v>2</v>
      </c>
      <c r="J34" s="12">
        <v>2</v>
      </c>
      <c r="K34" s="12">
        <v>3</v>
      </c>
      <c r="L34" s="109"/>
      <c r="M34" s="12">
        <v>2</v>
      </c>
      <c r="N34" s="12">
        <v>3</v>
      </c>
      <c r="O34" s="12">
        <v>2</v>
      </c>
      <c r="P34" s="12">
        <v>2</v>
      </c>
      <c r="Q34" s="12">
        <v>1</v>
      </c>
      <c r="R34" s="12">
        <v>3</v>
      </c>
      <c r="S34" s="12">
        <v>2</v>
      </c>
      <c r="T34" s="109"/>
      <c r="U34" s="12">
        <v>3</v>
      </c>
      <c r="V34" s="109"/>
      <c r="W34" s="12">
        <v>5</v>
      </c>
      <c r="X34" s="12">
        <v>3</v>
      </c>
      <c r="Y34" s="12">
        <v>2</v>
      </c>
      <c r="Z34" s="12">
        <v>2</v>
      </c>
      <c r="AA34" s="109"/>
      <c r="AB34" s="12">
        <v>2</v>
      </c>
      <c r="AC34" s="12">
        <v>2</v>
      </c>
      <c r="AD34" s="12">
        <v>5</v>
      </c>
      <c r="AE34" s="12">
        <v>3</v>
      </c>
      <c r="AF34" s="12">
        <v>2</v>
      </c>
      <c r="AG34" s="12">
        <v>3</v>
      </c>
      <c r="AH34" s="109"/>
      <c r="AI34" s="109"/>
      <c r="AJ34" s="12">
        <v>2</v>
      </c>
      <c r="AK34" s="12">
        <v>1</v>
      </c>
      <c r="AL34" s="12">
        <v>1</v>
      </c>
      <c r="AM34" s="12">
        <v>1</v>
      </c>
      <c r="AN34" s="12">
        <v>2</v>
      </c>
      <c r="AO34" s="12">
        <v>1</v>
      </c>
      <c r="AP34" s="109"/>
      <c r="AQ34" s="109"/>
      <c r="AR34" s="109"/>
      <c r="AS34" s="25">
        <f t="shared" si="0"/>
        <v>75</v>
      </c>
      <c r="AT34" s="11"/>
    </row>
    <row r="35" spans="1:46" ht="15" customHeight="1">
      <c r="A35" s="17">
        <v>40908</v>
      </c>
      <c r="B35" s="109"/>
      <c r="C35" s="12">
        <v>2</v>
      </c>
      <c r="D35" s="12">
        <v>3</v>
      </c>
      <c r="E35" s="12">
        <v>2</v>
      </c>
      <c r="F35" s="12">
        <v>3</v>
      </c>
      <c r="G35" s="109"/>
      <c r="H35" s="12">
        <v>1</v>
      </c>
      <c r="I35" s="12">
        <v>5</v>
      </c>
      <c r="J35" s="12">
        <v>4</v>
      </c>
      <c r="K35" s="12">
        <v>3</v>
      </c>
      <c r="L35" s="12">
        <v>3</v>
      </c>
      <c r="M35" s="109"/>
      <c r="N35" s="12">
        <v>2</v>
      </c>
      <c r="O35" s="12">
        <v>3</v>
      </c>
      <c r="P35" s="109"/>
      <c r="Q35" s="12">
        <v>2</v>
      </c>
      <c r="R35" s="12">
        <v>3</v>
      </c>
      <c r="S35" s="12">
        <v>3</v>
      </c>
      <c r="T35" s="12">
        <v>3</v>
      </c>
      <c r="U35" s="12">
        <v>3</v>
      </c>
      <c r="V35" s="109"/>
      <c r="W35" s="12">
        <v>3</v>
      </c>
      <c r="X35" s="12">
        <v>3</v>
      </c>
      <c r="Y35" s="109"/>
      <c r="Z35" s="12">
        <v>2</v>
      </c>
      <c r="AA35" s="109"/>
      <c r="AB35" s="109"/>
      <c r="AC35" s="12">
        <v>2</v>
      </c>
      <c r="AD35" s="12">
        <v>1</v>
      </c>
      <c r="AE35" s="109"/>
      <c r="AF35" s="12">
        <v>3</v>
      </c>
      <c r="AG35" s="12">
        <v>1</v>
      </c>
      <c r="AH35" s="109"/>
      <c r="AI35" s="109"/>
      <c r="AJ35" s="12"/>
      <c r="AK35" s="12">
        <v>2</v>
      </c>
      <c r="AL35" s="12">
        <v>2</v>
      </c>
      <c r="AM35" s="109"/>
      <c r="AN35" s="12">
        <v>3</v>
      </c>
      <c r="AO35" s="109"/>
      <c r="AP35" s="109"/>
      <c r="AQ35" s="109"/>
      <c r="AR35" s="109"/>
      <c r="AS35" s="25">
        <f t="shared" si="0"/>
        <v>67</v>
      </c>
      <c r="AT35" s="11"/>
    </row>
    <row r="36" spans="1:46" ht="15" customHeight="1">
      <c r="A36" s="17">
        <v>40544</v>
      </c>
      <c r="B36" s="109"/>
      <c r="C36" s="12">
        <v>2</v>
      </c>
      <c r="D36" s="12">
        <v>2</v>
      </c>
      <c r="E36" s="12">
        <v>2</v>
      </c>
      <c r="F36" s="12">
        <v>3</v>
      </c>
      <c r="G36" s="109"/>
      <c r="H36" s="109"/>
      <c r="I36" s="12">
        <v>2</v>
      </c>
      <c r="J36" s="12">
        <v>4</v>
      </c>
      <c r="K36" s="109"/>
      <c r="L36" s="109"/>
      <c r="M36" s="12">
        <v>1</v>
      </c>
      <c r="N36" s="109"/>
      <c r="O36" s="109"/>
      <c r="P36" s="109"/>
      <c r="Q36" s="12">
        <v>1</v>
      </c>
      <c r="R36" s="12">
        <v>3</v>
      </c>
      <c r="S36" s="12">
        <v>2</v>
      </c>
      <c r="T36" s="109"/>
      <c r="U36" s="12">
        <v>2</v>
      </c>
      <c r="V36" s="109"/>
      <c r="W36" s="109"/>
      <c r="X36" s="109"/>
      <c r="Y36" s="109"/>
      <c r="Z36" s="12">
        <v>2</v>
      </c>
      <c r="AA36" s="109"/>
      <c r="AB36" s="109"/>
      <c r="AC36" s="12">
        <v>3</v>
      </c>
      <c r="AD36" s="12">
        <v>2</v>
      </c>
      <c r="AE36" s="109"/>
      <c r="AF36" s="12">
        <v>1</v>
      </c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25">
        <f t="shared" si="0"/>
        <v>32</v>
      </c>
      <c r="AT36" s="11"/>
    </row>
    <row r="37" spans="1:46" ht="15" customHeight="1">
      <c r="A37" s="17">
        <v>40912</v>
      </c>
      <c r="B37" s="109"/>
      <c r="C37" s="12">
        <v>3</v>
      </c>
      <c r="D37" s="12">
        <v>3</v>
      </c>
      <c r="E37" s="12">
        <v>3</v>
      </c>
      <c r="F37" s="12">
        <v>2</v>
      </c>
      <c r="G37" s="109"/>
      <c r="H37" s="109"/>
      <c r="I37" s="12">
        <v>3</v>
      </c>
      <c r="J37" s="12">
        <v>3</v>
      </c>
      <c r="K37" s="12">
        <v>1</v>
      </c>
      <c r="L37" s="109"/>
      <c r="M37" s="12">
        <v>3</v>
      </c>
      <c r="N37" s="109"/>
      <c r="O37" s="109"/>
      <c r="P37" s="12">
        <v>2</v>
      </c>
      <c r="Q37" s="12">
        <v>1</v>
      </c>
      <c r="R37" s="12">
        <v>3</v>
      </c>
      <c r="S37" s="12">
        <v>2</v>
      </c>
      <c r="T37" s="109"/>
      <c r="U37" s="12">
        <v>3</v>
      </c>
      <c r="V37" s="109"/>
      <c r="W37" s="12">
        <v>4</v>
      </c>
      <c r="X37" s="12">
        <v>1</v>
      </c>
      <c r="Y37" s="109"/>
      <c r="Z37" s="12">
        <v>3</v>
      </c>
      <c r="AA37" s="109"/>
      <c r="AB37" s="12">
        <v>2</v>
      </c>
      <c r="AC37" s="109"/>
      <c r="AD37" s="12">
        <v>1</v>
      </c>
      <c r="AE37" s="12"/>
      <c r="AF37" s="12">
        <v>1</v>
      </c>
      <c r="AG37" s="12">
        <v>1</v>
      </c>
      <c r="AH37" s="109"/>
      <c r="AI37" s="109"/>
      <c r="AJ37" s="109"/>
      <c r="AK37" s="109"/>
      <c r="AL37" s="109"/>
      <c r="AM37" s="109"/>
      <c r="AN37" s="109"/>
      <c r="AO37" s="12">
        <v>1</v>
      </c>
      <c r="AP37" s="109"/>
      <c r="AQ37" s="109"/>
      <c r="AR37" s="109"/>
      <c r="AS37" s="25">
        <f t="shared" si="0"/>
        <v>46</v>
      </c>
      <c r="AT37" s="11"/>
    </row>
    <row r="38" spans="1:46" ht="15" customHeight="1">
      <c r="A38" s="17">
        <v>40915</v>
      </c>
      <c r="B38" s="109"/>
      <c r="C38" s="109"/>
      <c r="D38" s="12">
        <v>2</v>
      </c>
      <c r="E38" s="12">
        <v>4</v>
      </c>
      <c r="F38" s="12">
        <v>6</v>
      </c>
      <c r="G38" s="109"/>
      <c r="H38" s="109"/>
      <c r="I38" s="12">
        <v>2</v>
      </c>
      <c r="J38" s="12">
        <v>6</v>
      </c>
      <c r="K38" s="12">
        <v>2</v>
      </c>
      <c r="L38" s="109"/>
      <c r="M38" s="12">
        <v>3</v>
      </c>
      <c r="N38" s="12">
        <v>1</v>
      </c>
      <c r="O38" s="109"/>
      <c r="P38" s="109"/>
      <c r="Q38" s="12">
        <v>1</v>
      </c>
      <c r="R38" s="12">
        <v>3</v>
      </c>
      <c r="S38" s="12">
        <v>3</v>
      </c>
      <c r="T38" s="109"/>
      <c r="U38" s="12">
        <v>2</v>
      </c>
      <c r="V38" s="109"/>
      <c r="W38" s="12">
        <v>2</v>
      </c>
      <c r="X38" s="12">
        <v>3</v>
      </c>
      <c r="Y38" s="12">
        <v>2</v>
      </c>
      <c r="Z38" s="12">
        <v>2</v>
      </c>
      <c r="AA38" s="12">
        <v>3</v>
      </c>
      <c r="AB38" s="12">
        <v>3</v>
      </c>
      <c r="AC38" s="12">
        <v>2</v>
      </c>
      <c r="AD38" s="12">
        <v>2</v>
      </c>
      <c r="AE38" s="12">
        <v>3</v>
      </c>
      <c r="AF38" s="12">
        <v>2</v>
      </c>
      <c r="AG38" s="12">
        <v>3</v>
      </c>
      <c r="AH38" s="109"/>
      <c r="AI38" s="109"/>
      <c r="AJ38" s="12">
        <v>2</v>
      </c>
      <c r="AK38" s="12">
        <v>1</v>
      </c>
      <c r="AL38" s="109"/>
      <c r="AM38" s="12">
        <v>2</v>
      </c>
      <c r="AN38" s="109"/>
      <c r="AO38" s="12">
        <v>3</v>
      </c>
      <c r="AP38" s="109"/>
      <c r="AQ38" s="109"/>
      <c r="AR38" s="109"/>
      <c r="AS38" s="25">
        <f t="shared" si="0"/>
        <v>70</v>
      </c>
      <c r="AT38" s="11"/>
    </row>
    <row r="39" spans="1:46" ht="15" customHeight="1">
      <c r="A39" s="17">
        <v>40916</v>
      </c>
      <c r="B39" s="109"/>
      <c r="C39" s="12">
        <v>1</v>
      </c>
      <c r="D39" s="109"/>
      <c r="E39" s="12">
        <v>2</v>
      </c>
      <c r="F39" s="109"/>
      <c r="G39" s="109"/>
      <c r="H39" s="12">
        <v>2</v>
      </c>
      <c r="I39" s="12">
        <v>4</v>
      </c>
      <c r="J39" s="109"/>
      <c r="K39" s="12">
        <v>3</v>
      </c>
      <c r="L39" s="109"/>
      <c r="M39" s="12">
        <v>3</v>
      </c>
      <c r="N39" s="12">
        <v>1</v>
      </c>
      <c r="O39" s="12">
        <v>3</v>
      </c>
      <c r="P39" s="109"/>
      <c r="Q39" s="109"/>
      <c r="R39" s="12">
        <v>3</v>
      </c>
      <c r="S39" s="12">
        <v>3</v>
      </c>
      <c r="T39" s="109"/>
      <c r="U39" s="12">
        <v>1</v>
      </c>
      <c r="V39" s="109"/>
      <c r="W39" s="12">
        <v>2</v>
      </c>
      <c r="X39" s="12">
        <v>3</v>
      </c>
      <c r="Y39" s="109"/>
      <c r="Z39" s="109"/>
      <c r="AA39" s="109"/>
      <c r="AB39" s="109"/>
      <c r="AC39" s="12">
        <v>2</v>
      </c>
      <c r="AD39" s="12">
        <v>2</v>
      </c>
      <c r="AE39" s="12">
        <v>2</v>
      </c>
      <c r="AF39" s="109"/>
      <c r="AG39" s="109"/>
      <c r="AH39" s="109"/>
      <c r="AI39" s="109"/>
      <c r="AJ39" s="109"/>
      <c r="AK39" s="109"/>
      <c r="AL39" s="109"/>
      <c r="AM39" s="109"/>
      <c r="AN39" s="109"/>
      <c r="AO39" s="12">
        <v>2</v>
      </c>
      <c r="AP39" s="109"/>
      <c r="AQ39" s="109"/>
      <c r="AR39" s="109"/>
      <c r="AS39" s="25">
        <f t="shared" si="0"/>
        <v>39</v>
      </c>
      <c r="AT39" s="11"/>
    </row>
    <row r="40" spans="1:46" ht="15" customHeight="1">
      <c r="A40" s="17">
        <v>40919</v>
      </c>
      <c r="B40" s="109"/>
      <c r="C40" s="109"/>
      <c r="D40" s="109"/>
      <c r="E40" s="109"/>
      <c r="F40" s="12">
        <v>2</v>
      </c>
      <c r="G40" s="109"/>
      <c r="H40" s="109"/>
      <c r="I40" s="12">
        <v>2</v>
      </c>
      <c r="J40" s="109"/>
      <c r="K40" s="109"/>
      <c r="L40" s="109"/>
      <c r="M40" s="109"/>
      <c r="N40" s="109"/>
      <c r="O40" s="109"/>
      <c r="P40" s="109"/>
      <c r="Q40" s="109"/>
      <c r="R40" s="12">
        <v>2</v>
      </c>
      <c r="S40" s="12">
        <v>4</v>
      </c>
      <c r="T40" s="109"/>
      <c r="U40" s="12">
        <v>2</v>
      </c>
      <c r="V40" s="109"/>
      <c r="W40" s="12">
        <v>1</v>
      </c>
      <c r="X40" s="12">
        <v>1</v>
      </c>
      <c r="Y40" s="109"/>
      <c r="Z40" s="12">
        <v>2</v>
      </c>
      <c r="AA40" s="109"/>
      <c r="AB40" s="109"/>
      <c r="AC40" s="12">
        <v>2</v>
      </c>
      <c r="AD40" s="12">
        <v>1</v>
      </c>
      <c r="AE40" s="109"/>
      <c r="AF40" s="12">
        <v>2</v>
      </c>
      <c r="AG40" s="109"/>
      <c r="AH40" s="109"/>
      <c r="AI40" s="109"/>
      <c r="AJ40" s="109"/>
      <c r="AK40" s="12">
        <v>1</v>
      </c>
      <c r="AL40" s="109"/>
      <c r="AM40" s="109"/>
      <c r="AN40" s="109"/>
      <c r="AO40" s="12">
        <v>2</v>
      </c>
      <c r="AP40" s="109"/>
      <c r="AQ40" s="109"/>
      <c r="AR40" s="109"/>
      <c r="AS40" s="25">
        <f t="shared" si="0"/>
        <v>24</v>
      </c>
      <c r="AT40" s="11"/>
    </row>
    <row r="41" spans="1:46" ht="15" customHeight="1">
      <c r="A41" s="17">
        <v>40922</v>
      </c>
      <c r="B41" s="109"/>
      <c r="C41" s="109"/>
      <c r="D41" s="109"/>
      <c r="E41" s="109"/>
      <c r="F41" s="12">
        <v>2</v>
      </c>
      <c r="G41" s="109"/>
      <c r="H41" s="109"/>
      <c r="I41" s="109"/>
      <c r="J41" s="109"/>
      <c r="K41" s="109"/>
      <c r="L41" s="109"/>
      <c r="M41" s="12">
        <v>2</v>
      </c>
      <c r="N41" s="109"/>
      <c r="O41" s="109"/>
      <c r="P41" s="109"/>
      <c r="Q41" s="12">
        <v>5</v>
      </c>
      <c r="R41" s="12">
        <v>3</v>
      </c>
      <c r="S41" s="12">
        <v>3</v>
      </c>
      <c r="T41" s="109"/>
      <c r="U41" s="12">
        <v>1</v>
      </c>
      <c r="V41" s="109"/>
      <c r="W41" s="12">
        <v>3</v>
      </c>
      <c r="X41" s="12">
        <v>2</v>
      </c>
      <c r="Y41" s="12">
        <v>2</v>
      </c>
      <c r="Z41" s="12">
        <v>2</v>
      </c>
      <c r="AA41" s="12">
        <v>2</v>
      </c>
      <c r="AB41" s="12">
        <v>1</v>
      </c>
      <c r="AC41" s="12">
        <v>4</v>
      </c>
      <c r="AD41" s="12">
        <v>5</v>
      </c>
      <c r="AE41" s="12">
        <v>6</v>
      </c>
      <c r="AF41" s="109"/>
      <c r="AG41" s="12">
        <v>2</v>
      </c>
      <c r="AH41" s="109"/>
      <c r="AI41" s="109"/>
      <c r="AJ41" s="109"/>
      <c r="AK41" s="109"/>
      <c r="AL41" s="109"/>
      <c r="AM41" s="12">
        <v>3</v>
      </c>
      <c r="AN41" s="12">
        <v>1</v>
      </c>
      <c r="AO41" s="12">
        <v>2</v>
      </c>
      <c r="AP41" s="109"/>
      <c r="AQ41" s="109"/>
      <c r="AR41" s="109"/>
      <c r="AS41" s="25">
        <f t="shared" si="0"/>
        <v>51</v>
      </c>
      <c r="AT41" s="11"/>
    </row>
    <row r="42" spans="1:46" ht="15" customHeight="1">
      <c r="A42" s="17">
        <v>40923</v>
      </c>
      <c r="B42" s="109"/>
      <c r="C42" s="109"/>
      <c r="D42" s="109"/>
      <c r="E42" s="109"/>
      <c r="F42" s="12">
        <v>1</v>
      </c>
      <c r="G42" s="109"/>
      <c r="H42" s="109"/>
      <c r="I42" s="109"/>
      <c r="J42" s="109"/>
      <c r="K42" s="109"/>
      <c r="L42" s="109"/>
      <c r="M42" s="109"/>
      <c r="N42" s="12">
        <v>1</v>
      </c>
      <c r="O42" s="109"/>
      <c r="P42" s="109"/>
      <c r="Q42" s="12">
        <v>2</v>
      </c>
      <c r="R42" s="12">
        <v>2</v>
      </c>
      <c r="S42" s="12">
        <v>3</v>
      </c>
      <c r="T42" s="109"/>
      <c r="U42" s="12">
        <v>2</v>
      </c>
      <c r="V42" s="109"/>
      <c r="W42" s="12">
        <v>2</v>
      </c>
      <c r="X42" s="12">
        <v>3</v>
      </c>
      <c r="Y42" s="109"/>
      <c r="Z42" s="12">
        <v>3</v>
      </c>
      <c r="AA42" s="12">
        <v>3</v>
      </c>
      <c r="AB42" s="12">
        <v>2</v>
      </c>
      <c r="AC42" s="12">
        <v>3</v>
      </c>
      <c r="AD42" s="12">
        <v>3</v>
      </c>
      <c r="AE42" s="12">
        <v>4</v>
      </c>
      <c r="AF42" s="109"/>
      <c r="AG42" s="12">
        <v>2</v>
      </c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25">
        <f t="shared" si="0"/>
        <v>36</v>
      </c>
      <c r="AT42" s="11"/>
    </row>
    <row r="43" spans="1:46" ht="15" customHeight="1">
      <c r="A43" s="17">
        <v>40926</v>
      </c>
      <c r="B43" s="109"/>
      <c r="C43" s="109"/>
      <c r="D43" s="109"/>
      <c r="E43" s="12">
        <v>3</v>
      </c>
      <c r="F43" s="12">
        <v>1</v>
      </c>
      <c r="G43" s="109"/>
      <c r="H43" s="109"/>
      <c r="I43" s="12">
        <v>2</v>
      </c>
      <c r="J43" s="109"/>
      <c r="K43" s="12">
        <v>2</v>
      </c>
      <c r="L43" s="109"/>
      <c r="M43" s="109"/>
      <c r="N43" s="109"/>
      <c r="O43" s="109"/>
      <c r="P43" s="109"/>
      <c r="Q43" s="12"/>
      <c r="R43" s="12">
        <v>3</v>
      </c>
      <c r="S43" s="12">
        <v>3</v>
      </c>
      <c r="T43" s="109"/>
      <c r="U43" s="12">
        <v>2</v>
      </c>
      <c r="V43" s="109"/>
      <c r="W43" s="12">
        <v>1</v>
      </c>
      <c r="X43" s="12">
        <v>1</v>
      </c>
      <c r="Y43" s="109"/>
      <c r="Z43" s="12">
        <v>1</v>
      </c>
      <c r="AA43" s="12"/>
      <c r="AB43" s="12">
        <v>2</v>
      </c>
      <c r="AC43" s="12">
        <v>3</v>
      </c>
      <c r="AD43" s="12">
        <v>2</v>
      </c>
      <c r="AE43" s="109"/>
      <c r="AF43" s="12">
        <v>2</v>
      </c>
      <c r="AG43" s="12">
        <v>3</v>
      </c>
      <c r="AH43" s="12">
        <v>2</v>
      </c>
      <c r="AI43" s="12">
        <v>2</v>
      </c>
      <c r="AJ43" s="109"/>
      <c r="AK43" s="12">
        <v>2</v>
      </c>
      <c r="AL43" s="12">
        <v>2</v>
      </c>
      <c r="AM43" s="12">
        <v>2</v>
      </c>
      <c r="AN43" s="12">
        <v>2</v>
      </c>
      <c r="AO43" s="12">
        <v>2</v>
      </c>
      <c r="AP43" s="109"/>
      <c r="AQ43" s="109"/>
      <c r="AR43" s="109"/>
      <c r="AS43" s="25">
        <f t="shared" si="0"/>
        <v>45</v>
      </c>
      <c r="AT43" s="11"/>
    </row>
    <row r="44" spans="1:46" ht="15" customHeight="1">
      <c r="A44" s="17">
        <v>40929</v>
      </c>
      <c r="B44" s="109"/>
      <c r="C44" s="109"/>
      <c r="D44" s="109"/>
      <c r="E44" s="12"/>
      <c r="F44" s="12">
        <v>1</v>
      </c>
      <c r="G44" s="109"/>
      <c r="H44" s="109"/>
      <c r="I44" s="12">
        <v>5</v>
      </c>
      <c r="J44" s="109"/>
      <c r="K44" s="109"/>
      <c r="L44" s="109"/>
      <c r="M44" s="109"/>
      <c r="N44" s="12">
        <v>2</v>
      </c>
      <c r="O44" s="12">
        <v>2</v>
      </c>
      <c r="P44" s="109"/>
      <c r="Q44" s="12"/>
      <c r="R44" s="12">
        <v>3</v>
      </c>
      <c r="S44" s="12">
        <v>3</v>
      </c>
      <c r="T44" s="109"/>
      <c r="U44" s="12">
        <v>2</v>
      </c>
      <c r="V44" s="109"/>
      <c r="W44" s="12">
        <v>3</v>
      </c>
      <c r="X44" s="12">
        <v>3</v>
      </c>
      <c r="Y44" s="12">
        <v>2</v>
      </c>
      <c r="Z44" s="12">
        <v>1</v>
      </c>
      <c r="AA44" s="12">
        <v>2</v>
      </c>
      <c r="AB44" s="12">
        <v>2</v>
      </c>
      <c r="AC44" s="12">
        <v>3</v>
      </c>
      <c r="AD44" s="12">
        <v>3</v>
      </c>
      <c r="AE44" s="12">
        <v>3</v>
      </c>
      <c r="AF44" s="12">
        <v>2</v>
      </c>
      <c r="AG44" s="12">
        <v>1</v>
      </c>
      <c r="AH44" s="12">
        <v>2</v>
      </c>
      <c r="AI44" s="12">
        <v>5</v>
      </c>
      <c r="AJ44" s="109"/>
      <c r="AK44" s="109"/>
      <c r="AL44" s="12">
        <v>2</v>
      </c>
      <c r="AM44" s="12">
        <v>2</v>
      </c>
      <c r="AN44" s="109"/>
      <c r="AO44" s="12">
        <v>1</v>
      </c>
      <c r="AP44" s="109"/>
      <c r="AQ44" s="109"/>
      <c r="AR44" s="109"/>
      <c r="AS44" s="25">
        <f t="shared" si="0"/>
        <v>55</v>
      </c>
      <c r="AT44" s="11"/>
    </row>
    <row r="45" spans="1:46" ht="15" customHeight="1">
      <c r="A45" s="17">
        <v>40930</v>
      </c>
      <c r="B45" s="109"/>
      <c r="C45" s="109"/>
      <c r="D45" s="109"/>
      <c r="E45" s="12">
        <v>3</v>
      </c>
      <c r="F45" s="12">
        <v>2</v>
      </c>
      <c r="G45" s="109"/>
      <c r="H45" s="12">
        <v>2</v>
      </c>
      <c r="I45" s="12">
        <v>3</v>
      </c>
      <c r="J45" s="109"/>
      <c r="K45" s="12">
        <v>2</v>
      </c>
      <c r="L45" s="109"/>
      <c r="M45" s="12">
        <v>1</v>
      </c>
      <c r="N45" s="12">
        <v>2</v>
      </c>
      <c r="O45" s="12">
        <v>2</v>
      </c>
      <c r="P45" s="109"/>
      <c r="Q45" s="12">
        <v>3</v>
      </c>
      <c r="R45" s="12">
        <v>3</v>
      </c>
      <c r="S45" s="12">
        <v>3</v>
      </c>
      <c r="T45" s="109"/>
      <c r="U45" s="109"/>
      <c r="V45" s="109"/>
      <c r="W45" s="12">
        <v>4</v>
      </c>
      <c r="X45" s="12">
        <v>5</v>
      </c>
      <c r="Y45" s="12">
        <v>2</v>
      </c>
      <c r="Z45" s="12">
        <v>1</v>
      </c>
      <c r="AA45" s="12">
        <v>2</v>
      </c>
      <c r="AB45" s="12">
        <v>2</v>
      </c>
      <c r="AC45" s="12">
        <v>2</v>
      </c>
      <c r="AD45" s="12">
        <v>2</v>
      </c>
      <c r="AE45" s="109"/>
      <c r="AF45" s="109"/>
      <c r="AG45" s="109"/>
      <c r="AH45" s="12">
        <v>5</v>
      </c>
      <c r="AI45" s="12">
        <v>4</v>
      </c>
      <c r="AJ45" s="109"/>
      <c r="AK45" s="12">
        <v>1</v>
      </c>
      <c r="AL45" s="109"/>
      <c r="AM45" s="12">
        <v>2</v>
      </c>
      <c r="AN45" s="109"/>
      <c r="AO45" s="109"/>
      <c r="AP45" s="109"/>
      <c r="AQ45" s="109"/>
      <c r="AR45" s="109"/>
      <c r="AS45" s="25">
        <f t="shared" si="0"/>
        <v>58</v>
      </c>
      <c r="AT45" s="11"/>
    </row>
    <row r="46" spans="1:46" ht="15" customHeight="1">
      <c r="A46" s="17">
        <v>40933</v>
      </c>
      <c r="B46" s="109"/>
      <c r="C46" s="109"/>
      <c r="D46" s="12">
        <v>2</v>
      </c>
      <c r="E46" s="12">
        <v>4</v>
      </c>
      <c r="F46" s="12">
        <v>1</v>
      </c>
      <c r="G46" s="109"/>
      <c r="H46" s="109"/>
      <c r="I46" s="12">
        <v>2</v>
      </c>
      <c r="J46" s="12">
        <v>1</v>
      </c>
      <c r="K46" s="109"/>
      <c r="L46" s="109"/>
      <c r="M46" s="109"/>
      <c r="N46" s="12">
        <v>1</v>
      </c>
      <c r="O46" s="109"/>
      <c r="P46" s="109"/>
      <c r="Q46" s="109"/>
      <c r="R46" s="12">
        <v>4</v>
      </c>
      <c r="S46" s="12">
        <v>5</v>
      </c>
      <c r="T46" s="109"/>
      <c r="U46" s="109"/>
      <c r="V46" s="109"/>
      <c r="W46" s="12">
        <v>3</v>
      </c>
      <c r="X46" s="12">
        <v>2</v>
      </c>
      <c r="Y46" s="109"/>
      <c r="Z46" s="109"/>
      <c r="AA46" s="12">
        <v>2</v>
      </c>
      <c r="AB46" s="109"/>
      <c r="AC46" s="12">
        <v>2</v>
      </c>
      <c r="AD46" s="12">
        <v>1</v>
      </c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25">
        <f t="shared" si="0"/>
        <v>30</v>
      </c>
      <c r="AT46" s="11"/>
    </row>
    <row r="47" spans="1:46" ht="15" customHeight="1">
      <c r="A47" s="17">
        <v>40936</v>
      </c>
      <c r="B47" s="109"/>
      <c r="C47" s="12">
        <v>2</v>
      </c>
      <c r="D47" s="12">
        <v>1</v>
      </c>
      <c r="E47" s="12">
        <v>3</v>
      </c>
      <c r="F47" s="12">
        <v>3</v>
      </c>
      <c r="G47" s="109"/>
      <c r="H47" s="109"/>
      <c r="I47" s="12">
        <v>2</v>
      </c>
      <c r="J47" s="12">
        <v>3</v>
      </c>
      <c r="K47" s="12">
        <v>2</v>
      </c>
      <c r="L47" s="12">
        <v>2</v>
      </c>
      <c r="M47" s="12">
        <v>2</v>
      </c>
      <c r="N47" s="12">
        <v>3</v>
      </c>
      <c r="O47" s="12">
        <v>3</v>
      </c>
      <c r="P47" s="12">
        <v>5</v>
      </c>
      <c r="Q47" s="12">
        <v>3</v>
      </c>
      <c r="R47" s="12">
        <v>2</v>
      </c>
      <c r="S47" s="12">
        <v>2</v>
      </c>
      <c r="T47" s="109"/>
      <c r="U47" s="12">
        <v>1</v>
      </c>
      <c r="V47" s="109"/>
      <c r="W47" s="12">
        <v>5</v>
      </c>
      <c r="X47" s="12">
        <v>3</v>
      </c>
      <c r="Y47" s="12">
        <v>1</v>
      </c>
      <c r="Z47" s="12">
        <v>3</v>
      </c>
      <c r="AA47" s="12">
        <v>2</v>
      </c>
      <c r="AB47" s="12">
        <v>3</v>
      </c>
      <c r="AC47" s="12">
        <v>3</v>
      </c>
      <c r="AD47" s="12">
        <v>2</v>
      </c>
      <c r="AE47" s="12">
        <v>1</v>
      </c>
      <c r="AF47" s="12">
        <v>1</v>
      </c>
      <c r="AG47" s="12">
        <v>1</v>
      </c>
      <c r="AH47" s="12">
        <v>2</v>
      </c>
      <c r="AI47" s="109"/>
      <c r="AJ47" s="109"/>
      <c r="AK47" s="109"/>
      <c r="AL47" s="12">
        <v>2</v>
      </c>
      <c r="AM47" s="109"/>
      <c r="AN47" s="109"/>
      <c r="AO47" s="109"/>
      <c r="AP47" s="109"/>
      <c r="AQ47" s="109"/>
      <c r="AR47" s="109"/>
      <c r="AS47" s="25">
        <f t="shared" si="0"/>
        <v>68</v>
      </c>
      <c r="AT47" s="11"/>
    </row>
    <row r="48" spans="1:46" ht="15" customHeight="1" thickBot="1">
      <c r="A48" s="18">
        <v>40937</v>
      </c>
      <c r="B48" s="113"/>
      <c r="C48" s="16">
        <v>1</v>
      </c>
      <c r="D48" s="16">
        <v>2</v>
      </c>
      <c r="E48" s="16">
        <v>3</v>
      </c>
      <c r="F48" s="16">
        <v>3</v>
      </c>
      <c r="G48" s="113"/>
      <c r="H48" s="16">
        <v>2</v>
      </c>
      <c r="I48" s="16">
        <v>3</v>
      </c>
      <c r="J48" s="16">
        <v>2</v>
      </c>
      <c r="K48" s="16">
        <v>2</v>
      </c>
      <c r="L48" s="113"/>
      <c r="M48" s="16">
        <v>3</v>
      </c>
      <c r="N48" s="16">
        <v>3</v>
      </c>
      <c r="O48" s="16">
        <v>2</v>
      </c>
      <c r="P48" s="16">
        <v>3</v>
      </c>
      <c r="Q48" s="16">
        <v>3</v>
      </c>
      <c r="R48" s="16">
        <v>3</v>
      </c>
      <c r="S48" s="16">
        <v>3</v>
      </c>
      <c r="T48" s="113"/>
      <c r="U48" s="16">
        <v>2</v>
      </c>
      <c r="V48" s="113"/>
      <c r="W48" s="16">
        <v>3</v>
      </c>
      <c r="X48" s="16">
        <v>3</v>
      </c>
      <c r="Y48" s="16">
        <v>3</v>
      </c>
      <c r="Z48" s="16">
        <v>1</v>
      </c>
      <c r="AA48" s="16">
        <v>2</v>
      </c>
      <c r="AB48" s="16">
        <v>4</v>
      </c>
      <c r="AC48" s="16">
        <v>3</v>
      </c>
      <c r="AD48" s="16">
        <v>2</v>
      </c>
      <c r="AE48" s="16">
        <v>2</v>
      </c>
      <c r="AF48" s="16">
        <v>2</v>
      </c>
      <c r="AG48" s="113"/>
      <c r="AH48" s="113"/>
      <c r="AI48" s="113"/>
      <c r="AJ48" s="113"/>
      <c r="AK48" s="113"/>
      <c r="AL48" s="16">
        <v>3</v>
      </c>
      <c r="AM48" s="113"/>
      <c r="AN48" s="113"/>
      <c r="AO48" s="16">
        <v>2</v>
      </c>
      <c r="AP48" s="113"/>
      <c r="AQ48" s="113"/>
      <c r="AR48" s="113"/>
      <c r="AS48" s="25">
        <f t="shared" si="0"/>
        <v>70</v>
      </c>
      <c r="AT48" s="11"/>
    </row>
    <row r="49" spans="1:46" ht="15" customHeight="1" thickTop="1">
      <c r="A49" s="63" t="s">
        <v>7</v>
      </c>
      <c r="B49" s="64" t="s">
        <v>15</v>
      </c>
      <c r="C49" s="64" t="s">
        <v>16</v>
      </c>
      <c r="D49" s="64" t="s">
        <v>17</v>
      </c>
      <c r="E49" s="64" t="s">
        <v>18</v>
      </c>
      <c r="F49" s="64" t="s">
        <v>19</v>
      </c>
      <c r="G49" s="64" t="s">
        <v>20</v>
      </c>
      <c r="H49" s="64" t="s">
        <v>21</v>
      </c>
      <c r="I49" s="64" t="s">
        <v>22</v>
      </c>
      <c r="J49" s="64" t="s">
        <v>23</v>
      </c>
      <c r="K49" s="64" t="s">
        <v>24</v>
      </c>
      <c r="L49" s="64" t="s">
        <v>25</v>
      </c>
      <c r="M49" s="64" t="s">
        <v>26</v>
      </c>
      <c r="N49" s="64" t="s">
        <v>27</v>
      </c>
      <c r="O49" s="64" t="s">
        <v>28</v>
      </c>
      <c r="P49" s="64" t="s">
        <v>29</v>
      </c>
      <c r="Q49" s="64" t="s">
        <v>81</v>
      </c>
      <c r="R49" s="64" t="s">
        <v>82</v>
      </c>
      <c r="S49" s="64" t="s">
        <v>83</v>
      </c>
      <c r="T49" s="64" t="s">
        <v>84</v>
      </c>
      <c r="U49" s="64">
        <v>12</v>
      </c>
      <c r="V49" s="64">
        <v>13</v>
      </c>
      <c r="W49" s="64">
        <v>14</v>
      </c>
      <c r="X49" s="64">
        <v>15</v>
      </c>
      <c r="Y49" s="64">
        <v>16</v>
      </c>
      <c r="Z49" s="64">
        <v>17</v>
      </c>
      <c r="AA49" s="64">
        <v>18</v>
      </c>
      <c r="AB49" s="64">
        <v>19</v>
      </c>
      <c r="AC49" s="64">
        <v>20</v>
      </c>
      <c r="AD49" s="64">
        <v>21</v>
      </c>
      <c r="AE49" s="64">
        <v>22</v>
      </c>
      <c r="AF49" s="64">
        <v>40</v>
      </c>
      <c r="AG49" s="64">
        <v>41</v>
      </c>
      <c r="AH49" s="64">
        <v>42</v>
      </c>
      <c r="AI49" s="64">
        <v>43</v>
      </c>
      <c r="AJ49" s="64">
        <v>44</v>
      </c>
      <c r="AK49" s="64">
        <v>45</v>
      </c>
      <c r="AL49" s="64">
        <v>46</v>
      </c>
      <c r="AM49" s="64">
        <v>47</v>
      </c>
      <c r="AN49" s="64">
        <v>48</v>
      </c>
      <c r="AO49" s="64">
        <v>49</v>
      </c>
      <c r="AP49" s="64">
        <v>50</v>
      </c>
      <c r="AQ49" s="64">
        <v>60</v>
      </c>
      <c r="AR49" s="64">
        <v>61</v>
      </c>
      <c r="AS49" s="65"/>
      <c r="AT49" s="11"/>
    </row>
    <row r="50" spans="1:46" ht="15" customHeight="1" thickBot="1">
      <c r="A50" s="47" t="s">
        <v>9</v>
      </c>
      <c r="B50" s="66">
        <f aca="true" t="shared" si="1" ref="B50:AR50">SUM(B2:B48)</f>
        <v>9</v>
      </c>
      <c r="C50" s="66">
        <f t="shared" si="1"/>
        <v>70</v>
      </c>
      <c r="D50" s="66">
        <f t="shared" si="1"/>
        <v>83</v>
      </c>
      <c r="E50" s="66">
        <f t="shared" si="1"/>
        <v>102</v>
      </c>
      <c r="F50" s="66">
        <f t="shared" si="1"/>
        <v>116</v>
      </c>
      <c r="G50" s="66">
        <f t="shared" si="1"/>
        <v>9</v>
      </c>
      <c r="H50" s="66">
        <f t="shared" si="1"/>
        <v>39</v>
      </c>
      <c r="I50" s="66">
        <f t="shared" si="1"/>
        <v>124</v>
      </c>
      <c r="J50" s="66">
        <f t="shared" si="1"/>
        <v>64</v>
      </c>
      <c r="K50" s="66">
        <f t="shared" si="1"/>
        <v>59</v>
      </c>
      <c r="L50" s="66">
        <f t="shared" si="1"/>
        <v>44</v>
      </c>
      <c r="M50" s="66">
        <f t="shared" si="1"/>
        <v>65</v>
      </c>
      <c r="N50" s="66">
        <f t="shared" si="1"/>
        <v>53</v>
      </c>
      <c r="O50" s="66">
        <f t="shared" si="1"/>
        <v>67</v>
      </c>
      <c r="P50" s="66">
        <f t="shared" si="1"/>
        <v>31</v>
      </c>
      <c r="Q50" s="66">
        <f t="shared" si="1"/>
        <v>40</v>
      </c>
      <c r="R50" s="66">
        <f t="shared" si="1"/>
        <v>116</v>
      </c>
      <c r="S50" s="66">
        <f t="shared" si="1"/>
        <v>147</v>
      </c>
      <c r="T50" s="66">
        <f t="shared" si="1"/>
        <v>13</v>
      </c>
      <c r="U50" s="66">
        <f t="shared" si="1"/>
        <v>75</v>
      </c>
      <c r="V50" s="66">
        <f t="shared" si="1"/>
        <v>5</v>
      </c>
      <c r="W50" s="66">
        <f t="shared" si="1"/>
        <v>82</v>
      </c>
      <c r="X50" s="66">
        <f t="shared" si="1"/>
        <v>92</v>
      </c>
      <c r="Y50" s="66">
        <f t="shared" si="1"/>
        <v>29</v>
      </c>
      <c r="Z50" s="66">
        <f t="shared" si="1"/>
        <v>36</v>
      </c>
      <c r="AA50" s="66">
        <f t="shared" si="1"/>
        <v>24</v>
      </c>
      <c r="AB50" s="66">
        <f t="shared" si="1"/>
        <v>37</v>
      </c>
      <c r="AC50" s="66">
        <f t="shared" si="1"/>
        <v>67</v>
      </c>
      <c r="AD50" s="66">
        <f t="shared" si="1"/>
        <v>61</v>
      </c>
      <c r="AE50" s="66">
        <f t="shared" si="1"/>
        <v>35</v>
      </c>
      <c r="AF50" s="66">
        <f t="shared" si="1"/>
        <v>54</v>
      </c>
      <c r="AG50" s="66">
        <f t="shared" si="1"/>
        <v>55</v>
      </c>
      <c r="AH50" s="66">
        <f t="shared" si="1"/>
        <v>15</v>
      </c>
      <c r="AI50" s="66">
        <f t="shared" si="1"/>
        <v>20</v>
      </c>
      <c r="AJ50" s="66">
        <f t="shared" si="1"/>
        <v>37</v>
      </c>
      <c r="AK50" s="66">
        <f t="shared" si="1"/>
        <v>52</v>
      </c>
      <c r="AL50" s="66">
        <f t="shared" si="1"/>
        <v>78</v>
      </c>
      <c r="AM50" s="66">
        <f t="shared" si="1"/>
        <v>60</v>
      </c>
      <c r="AN50" s="66">
        <f t="shared" si="1"/>
        <v>63</v>
      </c>
      <c r="AO50" s="66">
        <f t="shared" si="1"/>
        <v>33</v>
      </c>
      <c r="AP50" s="66">
        <f t="shared" si="1"/>
        <v>11</v>
      </c>
      <c r="AQ50" s="66">
        <f t="shared" si="1"/>
        <v>2</v>
      </c>
      <c r="AR50" s="66">
        <f t="shared" si="1"/>
        <v>0</v>
      </c>
      <c r="AS50" s="119">
        <f>SUM(AS2:AS48)</f>
        <v>2274</v>
      </c>
      <c r="AT50" s="11"/>
    </row>
    <row r="51" ht="13.5" thickTop="1"/>
  </sheetData>
  <sheetProtection/>
  <printOptions/>
  <pageMargins left="0.25" right="0.25" top="0.75" bottom="0.5" header="0.25" footer="0.5"/>
  <pageSetup fitToHeight="1" fitToWidth="1" horizontalDpi="600" verticalDpi="600" orientation="landscape" scale="73" r:id="rId1"/>
  <headerFooter alignWithMargins="0">
    <oddHeader>&amp;C&amp;24 2010/11 Total &amp;"Arial,Bold"Hunters&amp;"Arial,Regular" by Blind Number (McNary NWR)</oddHeader>
  </headerFooter>
  <ignoredErrors>
    <ignoredError sqref="B50:AR50 AS14:AS31 AS2:AS13 AS32:AS4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12">
      <selection activeCell="D49" sqref="D49"/>
    </sheetView>
  </sheetViews>
  <sheetFormatPr defaultColWidth="9.140625" defaultRowHeight="12.75"/>
  <cols>
    <col min="1" max="1" width="15.7109375" style="0" customWidth="1"/>
    <col min="2" max="3" width="15.7109375" style="1" customWidth="1"/>
    <col min="4" max="4" width="15.7109375" style="8" customWidth="1"/>
    <col min="5" max="5" width="9.140625" style="0" customWidth="1"/>
  </cols>
  <sheetData>
    <row r="1" spans="1:4" s="27" customFormat="1" ht="15" customHeight="1" thickBot="1" thickTop="1">
      <c r="A1" s="32" t="s">
        <v>0</v>
      </c>
      <c r="B1" s="67" t="s">
        <v>2</v>
      </c>
      <c r="C1" s="67" t="s">
        <v>1</v>
      </c>
      <c r="D1" s="68" t="s">
        <v>3</v>
      </c>
    </row>
    <row r="2" spans="1:4" s="30" customFormat="1" ht="15" customHeight="1" thickTop="1">
      <c r="A2" s="17">
        <v>40831</v>
      </c>
      <c r="B2" s="28">
        <f>'==DUCK by BLIND=='!AS2</f>
        <v>209</v>
      </c>
      <c r="C2" s="28">
        <f>'==HUNTER by BLIND=='!AS2</f>
        <v>79</v>
      </c>
      <c r="D2" s="29">
        <f>B2/C2</f>
        <v>2.6455696202531644</v>
      </c>
    </row>
    <row r="3" spans="1:4" s="30" customFormat="1" ht="15" customHeight="1">
      <c r="A3" s="17">
        <v>40832</v>
      </c>
      <c r="B3" s="28">
        <f>'==DUCK by BLIND=='!AS3</f>
        <v>28</v>
      </c>
      <c r="C3" s="28">
        <f>'==HUNTER by BLIND=='!AS3</f>
        <v>42</v>
      </c>
      <c r="D3" s="29">
        <f aca="true" t="shared" si="0" ref="D3:D49">B3/C3</f>
        <v>0.6666666666666666</v>
      </c>
    </row>
    <row r="4" spans="1:4" s="30" customFormat="1" ht="15" customHeight="1">
      <c r="A4" s="17">
        <v>40835</v>
      </c>
      <c r="B4" s="28">
        <f>'==DUCK by BLIND=='!AS4</f>
        <v>123</v>
      </c>
      <c r="C4" s="28">
        <f>'==HUNTER by BLIND=='!AS4</f>
        <v>39</v>
      </c>
      <c r="D4" s="29">
        <f t="shared" si="0"/>
        <v>3.1538461538461537</v>
      </c>
    </row>
    <row r="5" spans="1:4" s="30" customFormat="1" ht="15" customHeight="1">
      <c r="A5" s="17">
        <v>40838</v>
      </c>
      <c r="B5" s="28">
        <f>'==DUCK by BLIND=='!AS5</f>
        <v>79</v>
      </c>
      <c r="C5" s="28">
        <f>'==HUNTER by BLIND=='!AS5</f>
        <v>55</v>
      </c>
      <c r="D5" s="29">
        <f t="shared" si="0"/>
        <v>1.4363636363636363</v>
      </c>
    </row>
    <row r="6" spans="1:4" s="30" customFormat="1" ht="15" customHeight="1">
      <c r="A6" s="17">
        <v>40839</v>
      </c>
      <c r="B6" s="28">
        <f>'==DUCK by BLIND=='!AS6</f>
        <v>22</v>
      </c>
      <c r="C6" s="28">
        <f>'==HUNTER by BLIND=='!AS6</f>
        <v>40</v>
      </c>
      <c r="D6" s="29">
        <f t="shared" si="0"/>
        <v>0.55</v>
      </c>
    </row>
    <row r="7" spans="1:4" s="30" customFormat="1" ht="15" customHeight="1">
      <c r="A7" s="17">
        <v>40842</v>
      </c>
      <c r="B7" s="28">
        <f>'==DUCK by BLIND=='!AS7</f>
        <v>64</v>
      </c>
      <c r="C7" s="28">
        <f>'==HUNTER by BLIND=='!AS7</f>
        <v>41</v>
      </c>
      <c r="D7" s="29">
        <f t="shared" si="0"/>
        <v>1.5609756097560976</v>
      </c>
    </row>
    <row r="8" spans="1:4" s="30" customFormat="1" ht="15" customHeight="1">
      <c r="A8" s="17">
        <v>40845</v>
      </c>
      <c r="B8" s="28">
        <f>'==DUCK by BLIND=='!AS8</f>
        <v>42</v>
      </c>
      <c r="C8" s="28">
        <f>'==HUNTER by BLIND=='!AS8</f>
        <v>28</v>
      </c>
      <c r="D8" s="29">
        <f t="shared" si="0"/>
        <v>1.5</v>
      </c>
    </row>
    <row r="9" spans="1:4" s="30" customFormat="1" ht="15" customHeight="1">
      <c r="A9" s="17">
        <v>40846</v>
      </c>
      <c r="B9" s="28">
        <f>'==DUCK by BLIND=='!AS9</f>
        <v>25</v>
      </c>
      <c r="C9" s="28">
        <f>'==HUNTER by BLIND=='!AS9</f>
        <v>35</v>
      </c>
      <c r="D9" s="29">
        <f t="shared" si="0"/>
        <v>0.7142857142857143</v>
      </c>
    </row>
    <row r="10" spans="1:4" s="30" customFormat="1" ht="15" customHeight="1">
      <c r="A10" s="17">
        <v>40849</v>
      </c>
      <c r="B10" s="28">
        <f>'==DUCK by BLIND=='!AS10</f>
        <v>57</v>
      </c>
      <c r="C10" s="28">
        <f>'==HUNTER by BLIND=='!AS10</f>
        <v>29</v>
      </c>
      <c r="D10" s="29">
        <f t="shared" si="0"/>
        <v>1.9655172413793103</v>
      </c>
    </row>
    <row r="11" spans="1:4" s="30" customFormat="1" ht="15" customHeight="1">
      <c r="A11" s="17">
        <v>40852</v>
      </c>
      <c r="B11" s="28">
        <f>'==DUCK by BLIND=='!AS11</f>
        <v>138</v>
      </c>
      <c r="C11" s="28">
        <f>'==HUNTER by BLIND=='!AS11</f>
        <v>69</v>
      </c>
      <c r="D11" s="29">
        <f t="shared" si="0"/>
        <v>2</v>
      </c>
    </row>
    <row r="12" spans="1:4" s="30" customFormat="1" ht="15" customHeight="1">
      <c r="A12" s="17">
        <v>40853</v>
      </c>
      <c r="B12" s="28">
        <f>'==DUCK by BLIND=='!AS12</f>
        <v>98</v>
      </c>
      <c r="C12" s="28">
        <f>'==HUNTER by BLIND=='!AS12</f>
        <v>54</v>
      </c>
      <c r="D12" s="29">
        <f t="shared" si="0"/>
        <v>1.8148148148148149</v>
      </c>
    </row>
    <row r="13" spans="1:4" s="30" customFormat="1" ht="15" customHeight="1">
      <c r="A13" s="17">
        <v>40856</v>
      </c>
      <c r="B13" s="28">
        <f>'==DUCK by BLIND=='!AS13</f>
        <v>119</v>
      </c>
      <c r="C13" s="28">
        <f>'==HUNTER by BLIND=='!AS13</f>
        <v>42</v>
      </c>
      <c r="D13" s="29">
        <f t="shared" si="0"/>
        <v>2.8333333333333335</v>
      </c>
    </row>
    <row r="14" spans="1:4" s="30" customFormat="1" ht="15" customHeight="1">
      <c r="A14" s="90">
        <v>40859</v>
      </c>
      <c r="B14" s="97">
        <f>'==DUCK by BLIND=='!AS14</f>
        <v>59</v>
      </c>
      <c r="C14" s="97">
        <f>'==HUNTER by BLIND=='!AS14</f>
        <v>18</v>
      </c>
      <c r="D14" s="98">
        <f>B14/C14</f>
        <v>3.2777777777777777</v>
      </c>
    </row>
    <row r="15" spans="1:4" s="30" customFormat="1" ht="15" customHeight="1">
      <c r="A15" s="17">
        <v>40860</v>
      </c>
      <c r="B15" s="28">
        <f>'==DUCK by BLIND=='!AS15</f>
        <v>130</v>
      </c>
      <c r="C15" s="28">
        <f>'==HUNTER by BLIND=='!AS15</f>
        <v>45</v>
      </c>
      <c r="D15" s="29">
        <f t="shared" si="0"/>
        <v>2.888888888888889</v>
      </c>
    </row>
    <row r="16" spans="1:4" s="30" customFormat="1" ht="15" customHeight="1">
      <c r="A16" s="17">
        <v>40863</v>
      </c>
      <c r="B16" s="28">
        <f>'==DUCK by BLIND=='!AS16</f>
        <v>152</v>
      </c>
      <c r="C16" s="28">
        <f>'==HUNTER by BLIND=='!AS16</f>
        <v>48</v>
      </c>
      <c r="D16" s="29">
        <f t="shared" si="0"/>
        <v>3.1666666666666665</v>
      </c>
    </row>
    <row r="17" spans="1:4" s="30" customFormat="1" ht="15" customHeight="1">
      <c r="A17" s="17">
        <v>40866</v>
      </c>
      <c r="B17" s="28">
        <f>'==DUCK by BLIND=='!AS17</f>
        <v>206</v>
      </c>
      <c r="C17" s="28">
        <f>'==HUNTER by BLIND=='!AS17</f>
        <v>66</v>
      </c>
      <c r="D17" s="29">
        <f t="shared" si="0"/>
        <v>3.121212121212121</v>
      </c>
    </row>
    <row r="18" spans="1:4" s="30" customFormat="1" ht="15" customHeight="1">
      <c r="A18" s="17">
        <v>40867</v>
      </c>
      <c r="B18" s="28">
        <f>'==DUCK by BLIND=='!AS18</f>
        <v>97</v>
      </c>
      <c r="C18" s="28">
        <f>'==HUNTER by BLIND=='!AS18</f>
        <v>55</v>
      </c>
      <c r="D18" s="29">
        <f t="shared" si="0"/>
        <v>1.7636363636363637</v>
      </c>
    </row>
    <row r="19" spans="1:4" s="30" customFormat="1" ht="15" customHeight="1">
      <c r="A19" s="17">
        <v>40870</v>
      </c>
      <c r="B19" s="28">
        <f>'==DUCK by BLIND=='!AS19</f>
        <v>94</v>
      </c>
      <c r="C19" s="28">
        <f>'==HUNTER by BLIND=='!AS19</f>
        <v>63</v>
      </c>
      <c r="D19" s="29">
        <f t="shared" si="0"/>
        <v>1.492063492063492</v>
      </c>
    </row>
    <row r="20" spans="1:4" s="30" customFormat="1" ht="15" customHeight="1">
      <c r="A20" s="17">
        <v>40871</v>
      </c>
      <c r="B20" s="28">
        <f>'==DUCK by BLIND=='!AS20</f>
        <v>73</v>
      </c>
      <c r="C20" s="28">
        <f>'==HUNTER by BLIND=='!AS20</f>
        <v>45</v>
      </c>
      <c r="D20" s="29">
        <f t="shared" si="0"/>
        <v>1.6222222222222222</v>
      </c>
    </row>
    <row r="21" spans="1:4" s="30" customFormat="1" ht="15" customHeight="1">
      <c r="A21" s="17">
        <v>40873</v>
      </c>
      <c r="B21" s="28">
        <f>'==DUCK by BLIND=='!AS21</f>
        <v>72</v>
      </c>
      <c r="C21" s="28">
        <f>'==HUNTER by BLIND=='!AS21</f>
        <v>86</v>
      </c>
      <c r="D21" s="29">
        <f t="shared" si="0"/>
        <v>0.8372093023255814</v>
      </c>
    </row>
    <row r="22" spans="1:4" s="30" customFormat="1" ht="15" customHeight="1">
      <c r="A22" s="17">
        <v>40874</v>
      </c>
      <c r="B22" s="28">
        <f>'==DUCK by BLIND=='!AS22</f>
        <v>23</v>
      </c>
      <c r="C22" s="28">
        <f>'==HUNTER by BLIND=='!AS22</f>
        <v>37</v>
      </c>
      <c r="D22" s="29">
        <f t="shared" si="0"/>
        <v>0.6216216216216216</v>
      </c>
    </row>
    <row r="23" spans="1:4" s="30" customFormat="1" ht="15" customHeight="1">
      <c r="A23" s="17">
        <v>40877</v>
      </c>
      <c r="B23" s="28">
        <f>'==DUCK by BLIND=='!AS23</f>
        <v>31</v>
      </c>
      <c r="C23" s="28">
        <f>'==HUNTER by BLIND=='!AS23</f>
        <v>41</v>
      </c>
      <c r="D23" s="29">
        <f t="shared" si="0"/>
        <v>0.7560975609756098</v>
      </c>
    </row>
    <row r="24" spans="1:4" s="30" customFormat="1" ht="15" customHeight="1">
      <c r="A24" s="17">
        <v>40880</v>
      </c>
      <c r="B24" s="28">
        <f>'==DUCK by BLIND=='!AS24</f>
        <v>46</v>
      </c>
      <c r="C24" s="28">
        <f>'==HUNTER by BLIND=='!AS24</f>
        <v>41</v>
      </c>
      <c r="D24" s="29">
        <f t="shared" si="0"/>
        <v>1.1219512195121952</v>
      </c>
    </row>
    <row r="25" spans="1:4" s="30" customFormat="1" ht="15" customHeight="1">
      <c r="A25" s="17">
        <v>40881</v>
      </c>
      <c r="B25" s="28">
        <f>'==DUCK by BLIND=='!AS25</f>
        <v>78</v>
      </c>
      <c r="C25" s="28">
        <f>'==HUNTER by BLIND=='!AS25</f>
        <v>38</v>
      </c>
      <c r="D25" s="29">
        <f t="shared" si="0"/>
        <v>2.0526315789473686</v>
      </c>
    </row>
    <row r="26" spans="1:4" s="30" customFormat="1" ht="15" customHeight="1">
      <c r="A26" s="17">
        <v>40884</v>
      </c>
      <c r="B26" s="28">
        <f>'==DUCK by BLIND=='!AS26</f>
        <v>89</v>
      </c>
      <c r="C26" s="28">
        <f>'==HUNTER by BLIND=='!AS26</f>
        <v>48</v>
      </c>
      <c r="D26" s="29">
        <f t="shared" si="0"/>
        <v>1.8541666666666667</v>
      </c>
    </row>
    <row r="27" spans="1:4" s="30" customFormat="1" ht="15" customHeight="1">
      <c r="A27" s="17">
        <v>40887</v>
      </c>
      <c r="B27" s="28">
        <f>'==DUCK by BLIND=='!AS27</f>
        <v>74</v>
      </c>
      <c r="C27" s="28">
        <f>'==HUNTER by BLIND=='!AS27</f>
        <v>55</v>
      </c>
      <c r="D27" s="29">
        <f t="shared" si="0"/>
        <v>1.3454545454545455</v>
      </c>
    </row>
    <row r="28" spans="1:4" s="30" customFormat="1" ht="15" customHeight="1">
      <c r="A28" s="17">
        <v>40888</v>
      </c>
      <c r="B28" s="28">
        <f>'==DUCK by BLIND=='!AS28</f>
        <v>45</v>
      </c>
      <c r="C28" s="28">
        <f>'==HUNTER by BLIND=='!AS28</f>
        <v>39</v>
      </c>
      <c r="D28" s="29">
        <f t="shared" si="0"/>
        <v>1.1538461538461537</v>
      </c>
    </row>
    <row r="29" spans="1:4" s="30" customFormat="1" ht="15" customHeight="1">
      <c r="A29" s="17">
        <v>40891</v>
      </c>
      <c r="B29" s="28">
        <f>'==DUCK by BLIND=='!AS29</f>
        <v>27</v>
      </c>
      <c r="C29" s="28">
        <f>'==HUNTER by BLIND=='!AS29</f>
        <v>41</v>
      </c>
      <c r="D29" s="29">
        <f t="shared" si="0"/>
        <v>0.6585365853658537</v>
      </c>
    </row>
    <row r="30" spans="1:4" s="30" customFormat="1" ht="15" customHeight="1">
      <c r="A30" s="17">
        <v>40894</v>
      </c>
      <c r="B30" s="28">
        <f>'==DUCK by BLIND=='!AS30</f>
        <v>98</v>
      </c>
      <c r="C30" s="28">
        <f>'==HUNTER by BLIND=='!AS30</f>
        <v>64</v>
      </c>
      <c r="D30" s="29">
        <f t="shared" si="0"/>
        <v>1.53125</v>
      </c>
    </row>
    <row r="31" spans="1:4" s="30" customFormat="1" ht="15" customHeight="1">
      <c r="A31" s="17">
        <v>40895</v>
      </c>
      <c r="B31" s="28">
        <f>'==DUCK by BLIND=='!AS31</f>
        <v>75</v>
      </c>
      <c r="C31" s="28">
        <f>'==HUNTER by BLIND=='!AS31</f>
        <v>34</v>
      </c>
      <c r="D31" s="29">
        <f t="shared" si="0"/>
        <v>2.2058823529411766</v>
      </c>
    </row>
    <row r="32" spans="1:4" s="30" customFormat="1" ht="15" customHeight="1">
      <c r="A32" s="17">
        <v>40898</v>
      </c>
      <c r="B32" s="28">
        <f>'==DUCK by BLIND=='!AS32</f>
        <v>80</v>
      </c>
      <c r="C32" s="28">
        <f>'==HUNTER by BLIND=='!AS32</f>
        <v>48</v>
      </c>
      <c r="D32" s="29">
        <f t="shared" si="0"/>
        <v>1.6666666666666667</v>
      </c>
    </row>
    <row r="33" spans="1:4" s="30" customFormat="1" ht="15" customHeight="1">
      <c r="A33" s="17">
        <v>40901</v>
      </c>
      <c r="B33" s="28">
        <f>'==DUCK by BLIND=='!AS33</f>
        <v>126</v>
      </c>
      <c r="C33" s="28">
        <f>'==HUNTER by BLIND=='!AS33</f>
        <v>43</v>
      </c>
      <c r="D33" s="29">
        <f t="shared" si="0"/>
        <v>2.9302325581395348</v>
      </c>
    </row>
    <row r="34" spans="1:4" s="30" customFormat="1" ht="15" customHeight="1">
      <c r="A34" s="17">
        <v>40905</v>
      </c>
      <c r="B34" s="28">
        <f>'==DUCK by BLIND=='!AS34</f>
        <v>88</v>
      </c>
      <c r="C34" s="28">
        <f>'==HUNTER by BLIND=='!AS34</f>
        <v>75</v>
      </c>
      <c r="D34" s="29">
        <f t="shared" si="0"/>
        <v>1.1733333333333333</v>
      </c>
    </row>
    <row r="35" spans="1:4" s="30" customFormat="1" ht="15" customHeight="1">
      <c r="A35" s="17">
        <v>40908</v>
      </c>
      <c r="B35" s="28">
        <f>'==DUCK by BLIND=='!AS35</f>
        <v>85</v>
      </c>
      <c r="C35" s="28">
        <f>'==HUNTER by BLIND=='!AS35</f>
        <v>67</v>
      </c>
      <c r="D35" s="29">
        <f t="shared" si="0"/>
        <v>1.2686567164179106</v>
      </c>
    </row>
    <row r="36" spans="1:4" s="30" customFormat="1" ht="15" customHeight="1">
      <c r="A36" s="17">
        <v>40544</v>
      </c>
      <c r="B36" s="28">
        <f>'==DUCK by BLIND=='!AS36</f>
        <v>51</v>
      </c>
      <c r="C36" s="28">
        <f>'==HUNTER by BLIND=='!AS36</f>
        <v>32</v>
      </c>
      <c r="D36" s="29">
        <f t="shared" si="0"/>
        <v>1.59375</v>
      </c>
    </row>
    <row r="37" spans="1:4" s="30" customFormat="1" ht="15" customHeight="1">
      <c r="A37" s="17">
        <v>40912</v>
      </c>
      <c r="B37" s="28">
        <f>'==DUCK by BLIND=='!AS37</f>
        <v>47</v>
      </c>
      <c r="C37" s="28">
        <f>'==HUNTER by BLIND=='!AS37</f>
        <v>46</v>
      </c>
      <c r="D37" s="29">
        <f t="shared" si="0"/>
        <v>1.0217391304347827</v>
      </c>
    </row>
    <row r="38" spans="1:4" s="30" customFormat="1" ht="15" customHeight="1">
      <c r="A38" s="17">
        <v>40915</v>
      </c>
      <c r="B38" s="28">
        <f>'==DUCK by BLIND=='!AS38</f>
        <v>54</v>
      </c>
      <c r="C38" s="28">
        <f>'==HUNTER by BLIND=='!AS38</f>
        <v>70</v>
      </c>
      <c r="D38" s="29">
        <f t="shared" si="0"/>
        <v>0.7714285714285715</v>
      </c>
    </row>
    <row r="39" spans="1:4" s="30" customFormat="1" ht="15" customHeight="1">
      <c r="A39" s="17">
        <v>40916</v>
      </c>
      <c r="B39" s="28">
        <f>'==DUCK by BLIND=='!AS39</f>
        <v>59</v>
      </c>
      <c r="C39" s="28">
        <f>'==HUNTER by BLIND=='!AS39</f>
        <v>39</v>
      </c>
      <c r="D39" s="29">
        <f t="shared" si="0"/>
        <v>1.5128205128205128</v>
      </c>
    </row>
    <row r="40" spans="1:4" s="30" customFormat="1" ht="15" customHeight="1">
      <c r="A40" s="17">
        <v>40919</v>
      </c>
      <c r="B40" s="28">
        <f>'==DUCK by BLIND=='!AS40</f>
        <v>45</v>
      </c>
      <c r="C40" s="28">
        <f>'==HUNTER by BLIND=='!AS40</f>
        <v>24</v>
      </c>
      <c r="D40" s="29">
        <f t="shared" si="0"/>
        <v>1.875</v>
      </c>
    </row>
    <row r="41" spans="1:4" s="30" customFormat="1" ht="15" customHeight="1">
      <c r="A41" s="17">
        <v>40922</v>
      </c>
      <c r="B41" s="28">
        <f>'==DUCK by BLIND=='!AS41</f>
        <v>98</v>
      </c>
      <c r="C41" s="28">
        <f>'==HUNTER by BLIND=='!AS41</f>
        <v>51</v>
      </c>
      <c r="D41" s="29">
        <f t="shared" si="0"/>
        <v>1.9215686274509804</v>
      </c>
    </row>
    <row r="42" spans="1:4" s="30" customFormat="1" ht="15" customHeight="1">
      <c r="A42" s="17">
        <v>40923</v>
      </c>
      <c r="B42" s="28">
        <f>'==DUCK by BLIND=='!AS42</f>
        <v>78</v>
      </c>
      <c r="C42" s="28">
        <f>'==HUNTER by BLIND=='!AS42</f>
        <v>36</v>
      </c>
      <c r="D42" s="29">
        <f t="shared" si="0"/>
        <v>2.1666666666666665</v>
      </c>
    </row>
    <row r="43" spans="1:4" s="30" customFormat="1" ht="15" customHeight="1">
      <c r="A43" s="17">
        <v>40926</v>
      </c>
      <c r="B43" s="28">
        <f>'==DUCK by BLIND=='!AS43</f>
        <v>89</v>
      </c>
      <c r="C43" s="28">
        <f>'==HUNTER by BLIND=='!AS43</f>
        <v>45</v>
      </c>
      <c r="D43" s="29">
        <f t="shared" si="0"/>
        <v>1.9777777777777779</v>
      </c>
    </row>
    <row r="44" spans="1:4" s="30" customFormat="1" ht="15" customHeight="1">
      <c r="A44" s="17">
        <v>40929</v>
      </c>
      <c r="B44" s="28">
        <f>'==DUCK by BLIND=='!AS44</f>
        <v>110</v>
      </c>
      <c r="C44" s="28">
        <f>'==HUNTER by BLIND=='!AS44</f>
        <v>55</v>
      </c>
      <c r="D44" s="29">
        <f t="shared" si="0"/>
        <v>2</v>
      </c>
    </row>
    <row r="45" spans="1:4" s="30" customFormat="1" ht="15" customHeight="1">
      <c r="A45" s="17">
        <v>40930</v>
      </c>
      <c r="B45" s="28">
        <f>'==DUCK by BLIND=='!AS45</f>
        <v>88</v>
      </c>
      <c r="C45" s="28">
        <f>'==HUNTER by BLIND=='!AS45</f>
        <v>58</v>
      </c>
      <c r="D45" s="29">
        <f t="shared" si="0"/>
        <v>1.5172413793103448</v>
      </c>
    </row>
    <row r="46" spans="1:4" s="30" customFormat="1" ht="15" customHeight="1">
      <c r="A46" s="17">
        <v>40933</v>
      </c>
      <c r="B46" s="28">
        <f>'==DUCK by BLIND=='!AS46</f>
        <v>143</v>
      </c>
      <c r="C46" s="28">
        <f>'==HUNTER by BLIND=='!AS46</f>
        <v>30</v>
      </c>
      <c r="D46" s="29">
        <f t="shared" si="0"/>
        <v>4.766666666666667</v>
      </c>
    </row>
    <row r="47" spans="1:4" s="30" customFormat="1" ht="15" customHeight="1">
      <c r="A47" s="17">
        <v>40936</v>
      </c>
      <c r="B47" s="28">
        <f>'==DUCK by BLIND=='!AS47</f>
        <v>226</v>
      </c>
      <c r="C47" s="28">
        <f>'==HUNTER by BLIND=='!AS47</f>
        <v>68</v>
      </c>
      <c r="D47" s="29">
        <f t="shared" si="0"/>
        <v>3.323529411764706</v>
      </c>
    </row>
    <row r="48" spans="1:4" s="30" customFormat="1" ht="15" customHeight="1" thickBot="1">
      <c r="A48" s="17">
        <v>40937</v>
      </c>
      <c r="B48" s="28">
        <f>'==DUCK by BLIND=='!AS48</f>
        <v>148</v>
      </c>
      <c r="C48" s="28">
        <f>'==HUNTER by BLIND=='!AS48</f>
        <v>70</v>
      </c>
      <c r="D48" s="31">
        <f t="shared" si="0"/>
        <v>2.1142857142857143</v>
      </c>
    </row>
    <row r="49" spans="1:4" s="30" customFormat="1" ht="15" customHeight="1" thickBot="1" thickTop="1">
      <c r="A49" s="32" t="s">
        <v>6</v>
      </c>
      <c r="B49" s="120">
        <f>SUM(B2:B48)</f>
        <v>4088</v>
      </c>
      <c r="C49" s="120">
        <f>SUM(C2:C48)</f>
        <v>2274</v>
      </c>
      <c r="D49" s="33">
        <f t="shared" si="0"/>
        <v>1.7977132805628848</v>
      </c>
    </row>
    <row r="50" ht="13.5" thickTop="1"/>
  </sheetData>
  <sheetProtection/>
  <printOptions horizontalCentered="1" verticalCentered="1"/>
  <pageMargins left="1" right="1" top="1" bottom="1" header="0.5" footer="0.5"/>
  <pageSetup fitToWidth="0" fitToHeight="1" horizontalDpi="600" verticalDpi="600" orientation="portrait" scale="91" r:id="rId1"/>
  <headerFooter alignWithMargins="0">
    <oddHeader>&amp;C2010/11 Total Duck Harvest Summary (McNary NWR)</oddHeader>
  </headerFooter>
  <ignoredErrors>
    <ignoredError sqref="D14:D49 D3:D1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9">
      <selection activeCell="D1" sqref="D1"/>
    </sheetView>
  </sheetViews>
  <sheetFormatPr defaultColWidth="9.140625" defaultRowHeight="12.75"/>
  <cols>
    <col min="1" max="1" width="15.7109375" style="0" customWidth="1"/>
    <col min="2" max="4" width="15.7109375" style="1" customWidth="1"/>
    <col min="5" max="5" width="8.7109375" style="0" customWidth="1"/>
  </cols>
  <sheetData>
    <row r="1" spans="1:4" s="3" customFormat="1" ht="15" customHeight="1" thickBot="1" thickTop="1">
      <c r="A1" s="32" t="s">
        <v>0</v>
      </c>
      <c r="B1" s="67" t="s">
        <v>4</v>
      </c>
      <c r="C1" s="67" t="s">
        <v>1</v>
      </c>
      <c r="D1" s="69" t="s">
        <v>5</v>
      </c>
    </row>
    <row r="2" spans="1:4" ht="15" customHeight="1" thickTop="1">
      <c r="A2" s="17">
        <v>40831</v>
      </c>
      <c r="B2" s="28">
        <f>'==GOOSE by BLIND=='!AS2</f>
        <v>3</v>
      </c>
      <c r="C2" s="28">
        <f>'==HUNTER by BLIND=='!AS2</f>
        <v>79</v>
      </c>
      <c r="D2" s="29">
        <f>B2/C2</f>
        <v>0.0379746835443038</v>
      </c>
    </row>
    <row r="3" spans="1:4" ht="15" customHeight="1">
      <c r="A3" s="17">
        <v>40832</v>
      </c>
      <c r="B3" s="28">
        <f>'==GOOSE by BLIND=='!AS3</f>
        <v>16</v>
      </c>
      <c r="C3" s="28">
        <f>'==HUNTER by BLIND=='!AS3</f>
        <v>42</v>
      </c>
      <c r="D3" s="29">
        <f aca="true" t="shared" si="0" ref="D3:D48">B3/C3</f>
        <v>0.38095238095238093</v>
      </c>
    </row>
    <row r="4" spans="1:4" ht="15" customHeight="1">
      <c r="A4" s="17">
        <v>40835</v>
      </c>
      <c r="B4" s="28">
        <f>'==GOOSE by BLIND=='!AS4</f>
        <v>0</v>
      </c>
      <c r="C4" s="28">
        <f>'==HUNTER by BLIND=='!AS4</f>
        <v>39</v>
      </c>
      <c r="D4" s="29">
        <f t="shared" si="0"/>
        <v>0</v>
      </c>
    </row>
    <row r="5" spans="1:4" ht="15" customHeight="1">
      <c r="A5" s="17">
        <v>40838</v>
      </c>
      <c r="B5" s="28">
        <f>'==GOOSE by BLIND=='!AS5</f>
        <v>14</v>
      </c>
      <c r="C5" s="28">
        <f>'==HUNTER by BLIND=='!AS5</f>
        <v>55</v>
      </c>
      <c r="D5" s="29">
        <f t="shared" si="0"/>
        <v>0.2545454545454545</v>
      </c>
    </row>
    <row r="6" spans="1:4" ht="15" customHeight="1">
      <c r="A6" s="17">
        <v>40839</v>
      </c>
      <c r="B6" s="28">
        <f>'==GOOSE by BLIND=='!AS6</f>
        <v>12</v>
      </c>
      <c r="C6" s="28">
        <f>'==HUNTER by BLIND=='!AS6</f>
        <v>40</v>
      </c>
      <c r="D6" s="29">
        <f t="shared" si="0"/>
        <v>0.3</v>
      </c>
    </row>
    <row r="7" spans="1:4" ht="15" customHeight="1">
      <c r="A7" s="17">
        <v>40842</v>
      </c>
      <c r="B7" s="28">
        <f>'==GOOSE by BLIND=='!AS7</f>
        <v>0</v>
      </c>
      <c r="C7" s="28">
        <f>'==HUNTER by BLIND=='!AS7</f>
        <v>41</v>
      </c>
      <c r="D7" s="29">
        <f t="shared" si="0"/>
        <v>0</v>
      </c>
    </row>
    <row r="8" spans="1:4" ht="15" customHeight="1">
      <c r="A8" s="17">
        <v>40845</v>
      </c>
      <c r="B8" s="28">
        <f>'==GOOSE by BLIND=='!AS8</f>
        <v>0</v>
      </c>
      <c r="C8" s="28">
        <f>'==HUNTER by BLIND=='!AS8</f>
        <v>28</v>
      </c>
      <c r="D8" s="29">
        <f t="shared" si="0"/>
        <v>0</v>
      </c>
    </row>
    <row r="9" spans="1:4" ht="15" customHeight="1">
      <c r="A9" s="17">
        <v>40846</v>
      </c>
      <c r="B9" s="28">
        <f>'==GOOSE by BLIND=='!AS9</f>
        <v>0</v>
      </c>
      <c r="C9" s="28">
        <f>'==HUNTER by BLIND=='!AS9</f>
        <v>35</v>
      </c>
      <c r="D9" s="29">
        <f t="shared" si="0"/>
        <v>0</v>
      </c>
    </row>
    <row r="10" spans="1:4" ht="15" customHeight="1">
      <c r="A10" s="17">
        <v>40849</v>
      </c>
      <c r="B10" s="28">
        <f>'==GOOSE by BLIND=='!AS10</f>
        <v>15</v>
      </c>
      <c r="C10" s="28">
        <f>'==HUNTER by BLIND=='!AS10</f>
        <v>29</v>
      </c>
      <c r="D10" s="29">
        <f t="shared" si="0"/>
        <v>0.5172413793103449</v>
      </c>
    </row>
    <row r="11" spans="1:4" ht="15" customHeight="1">
      <c r="A11" s="17">
        <v>40852</v>
      </c>
      <c r="B11" s="28">
        <f>'==GOOSE by BLIND=='!AS11</f>
        <v>31</v>
      </c>
      <c r="C11" s="28">
        <f>'==HUNTER by BLIND=='!AS11</f>
        <v>69</v>
      </c>
      <c r="D11" s="29">
        <f t="shared" si="0"/>
        <v>0.4492753623188406</v>
      </c>
    </row>
    <row r="12" spans="1:4" ht="15" customHeight="1">
      <c r="A12" s="17">
        <v>40853</v>
      </c>
      <c r="B12" s="28">
        <f>'==GOOSE by BLIND=='!AS12</f>
        <v>16</v>
      </c>
      <c r="C12" s="28">
        <f>'==HUNTER by BLIND=='!AS12</f>
        <v>54</v>
      </c>
      <c r="D12" s="29">
        <f t="shared" si="0"/>
        <v>0.2962962962962963</v>
      </c>
    </row>
    <row r="13" spans="1:4" ht="15" customHeight="1">
      <c r="A13" s="17">
        <v>40856</v>
      </c>
      <c r="B13" s="28">
        <f>'==GOOSE by BLIND=='!AS13</f>
        <v>28</v>
      </c>
      <c r="C13" s="28">
        <f>'==HUNTER by BLIND=='!AS13</f>
        <v>42</v>
      </c>
      <c r="D13" s="29">
        <f t="shared" si="0"/>
        <v>0.6666666666666666</v>
      </c>
    </row>
    <row r="14" spans="1:4" ht="15" customHeight="1">
      <c r="A14" s="90">
        <v>40859</v>
      </c>
      <c r="B14" s="97">
        <f>'==GOOSE by BLIND=='!AS14</f>
        <v>7</v>
      </c>
      <c r="C14" s="97">
        <f>'==HUNTER by BLIND=='!AS14</f>
        <v>18</v>
      </c>
      <c r="D14" s="98">
        <f>B14/C14</f>
        <v>0.3888888888888889</v>
      </c>
    </row>
    <row r="15" spans="1:4" ht="15" customHeight="1">
      <c r="A15" s="17">
        <v>40860</v>
      </c>
      <c r="B15" s="28">
        <f>'==GOOSE by BLIND=='!AS15</f>
        <v>34</v>
      </c>
      <c r="C15" s="28">
        <f>'==HUNTER by BLIND=='!AS15</f>
        <v>45</v>
      </c>
      <c r="D15" s="29">
        <f t="shared" si="0"/>
        <v>0.7555555555555555</v>
      </c>
    </row>
    <row r="16" spans="1:4" ht="15" customHeight="1">
      <c r="A16" s="17">
        <v>40863</v>
      </c>
      <c r="B16" s="28">
        <f>'==GOOSE by BLIND=='!AS16</f>
        <v>10</v>
      </c>
      <c r="C16" s="28">
        <f>'==HUNTER by BLIND=='!AS16</f>
        <v>48</v>
      </c>
      <c r="D16" s="29">
        <f t="shared" si="0"/>
        <v>0.20833333333333334</v>
      </c>
    </row>
    <row r="17" spans="1:4" ht="15" customHeight="1">
      <c r="A17" s="17">
        <v>40866</v>
      </c>
      <c r="B17" s="28">
        <f>'==GOOSE by BLIND=='!AS17</f>
        <v>7</v>
      </c>
      <c r="C17" s="28">
        <f>'==HUNTER by BLIND=='!AS17</f>
        <v>66</v>
      </c>
      <c r="D17" s="29">
        <f t="shared" si="0"/>
        <v>0.10606060606060606</v>
      </c>
    </row>
    <row r="18" spans="1:4" ht="15" customHeight="1">
      <c r="A18" s="17">
        <v>40867</v>
      </c>
      <c r="B18" s="28">
        <f>'==GOOSE by BLIND=='!AS18</f>
        <v>2</v>
      </c>
      <c r="C18" s="28">
        <f>'==HUNTER by BLIND=='!AS18</f>
        <v>55</v>
      </c>
      <c r="D18" s="29">
        <f t="shared" si="0"/>
        <v>0.03636363636363636</v>
      </c>
    </row>
    <row r="19" spans="1:4" ht="15" customHeight="1">
      <c r="A19" s="17">
        <v>40870</v>
      </c>
      <c r="B19" s="28">
        <f>'==GOOSE by BLIND=='!AS19</f>
        <v>11</v>
      </c>
      <c r="C19" s="28">
        <f>'==HUNTER by BLIND=='!AS19</f>
        <v>63</v>
      </c>
      <c r="D19" s="29">
        <f t="shared" si="0"/>
        <v>0.1746031746031746</v>
      </c>
    </row>
    <row r="20" spans="1:4" ht="15" customHeight="1">
      <c r="A20" s="17">
        <v>40871</v>
      </c>
      <c r="B20" s="28">
        <f>'==GOOSE by BLIND=='!AS20</f>
        <v>5</v>
      </c>
      <c r="C20" s="28">
        <f>'==HUNTER by BLIND=='!AS20</f>
        <v>45</v>
      </c>
      <c r="D20" s="29">
        <f t="shared" si="0"/>
        <v>0.1111111111111111</v>
      </c>
    </row>
    <row r="21" spans="1:4" ht="15" customHeight="1">
      <c r="A21" s="17">
        <v>40873</v>
      </c>
      <c r="B21" s="28">
        <f>'==GOOSE by BLIND=='!AS21</f>
        <v>18</v>
      </c>
      <c r="C21" s="28">
        <f>'==HUNTER by BLIND=='!AS21</f>
        <v>86</v>
      </c>
      <c r="D21" s="29">
        <f t="shared" si="0"/>
        <v>0.20930232558139536</v>
      </c>
    </row>
    <row r="22" spans="1:4" ht="15" customHeight="1">
      <c r="A22" s="17">
        <v>40874</v>
      </c>
      <c r="B22" s="28">
        <f>'==GOOSE by BLIND=='!AS22</f>
        <v>2</v>
      </c>
      <c r="C22" s="28">
        <f>'==HUNTER by BLIND=='!AS22</f>
        <v>37</v>
      </c>
      <c r="D22" s="29">
        <f t="shared" si="0"/>
        <v>0.05405405405405406</v>
      </c>
    </row>
    <row r="23" spans="1:4" ht="15" customHeight="1">
      <c r="A23" s="17">
        <v>40877</v>
      </c>
      <c r="B23" s="28">
        <f>'==GOOSE by BLIND=='!AS23</f>
        <v>7</v>
      </c>
      <c r="C23" s="28">
        <f>'==HUNTER by BLIND=='!AS23</f>
        <v>41</v>
      </c>
      <c r="D23" s="29">
        <f t="shared" si="0"/>
        <v>0.17073170731707318</v>
      </c>
    </row>
    <row r="24" spans="1:4" ht="15" customHeight="1">
      <c r="A24" s="17">
        <v>40880</v>
      </c>
      <c r="B24" s="28">
        <f>'==GOOSE by BLIND=='!AS24</f>
        <v>6</v>
      </c>
      <c r="C24" s="28">
        <f>'==HUNTER by BLIND=='!AS24</f>
        <v>41</v>
      </c>
      <c r="D24" s="29">
        <f t="shared" si="0"/>
        <v>0.14634146341463414</v>
      </c>
    </row>
    <row r="25" spans="1:4" ht="15" customHeight="1">
      <c r="A25" s="17">
        <v>40881</v>
      </c>
      <c r="B25" s="28">
        <f>'==GOOSE by BLIND=='!AS25</f>
        <v>15</v>
      </c>
      <c r="C25" s="28">
        <f>'==HUNTER by BLIND=='!AS25</f>
        <v>38</v>
      </c>
      <c r="D25" s="29">
        <f t="shared" si="0"/>
        <v>0.39473684210526316</v>
      </c>
    </row>
    <row r="26" spans="1:4" ht="15" customHeight="1">
      <c r="A26" s="17">
        <v>40884</v>
      </c>
      <c r="B26" s="28">
        <f>'==GOOSE by BLIND=='!AS26</f>
        <v>49</v>
      </c>
      <c r="C26" s="28">
        <f>'==HUNTER by BLIND=='!AS26</f>
        <v>48</v>
      </c>
      <c r="D26" s="29">
        <f t="shared" si="0"/>
        <v>1.0208333333333333</v>
      </c>
    </row>
    <row r="27" spans="1:4" ht="15" customHeight="1">
      <c r="A27" s="17">
        <v>40887</v>
      </c>
      <c r="B27" s="28">
        <f>'==GOOSE by BLIND=='!AS27</f>
        <v>53</v>
      </c>
      <c r="C27" s="28">
        <f>'==HUNTER by BLIND=='!AS27</f>
        <v>55</v>
      </c>
      <c r="D27" s="29">
        <f t="shared" si="0"/>
        <v>0.9636363636363636</v>
      </c>
    </row>
    <row r="28" spans="1:4" ht="15" customHeight="1">
      <c r="A28" s="17">
        <v>40888</v>
      </c>
      <c r="B28" s="28">
        <f>'==GOOSE by BLIND=='!AS28</f>
        <v>17</v>
      </c>
      <c r="C28" s="28">
        <f>'==HUNTER by BLIND=='!AS28</f>
        <v>39</v>
      </c>
      <c r="D28" s="29">
        <f t="shared" si="0"/>
        <v>0.4358974358974359</v>
      </c>
    </row>
    <row r="29" spans="1:4" ht="15" customHeight="1">
      <c r="A29" s="17">
        <v>40891</v>
      </c>
      <c r="B29" s="28">
        <f>'==GOOSE by BLIND=='!AS29</f>
        <v>11</v>
      </c>
      <c r="C29" s="28">
        <f>'==HUNTER by BLIND=='!AS29</f>
        <v>41</v>
      </c>
      <c r="D29" s="29">
        <f t="shared" si="0"/>
        <v>0.2682926829268293</v>
      </c>
    </row>
    <row r="30" spans="1:4" ht="15" customHeight="1">
      <c r="A30" s="17">
        <v>40894</v>
      </c>
      <c r="B30" s="28">
        <f>'==GOOSE by BLIND=='!AS30</f>
        <v>3</v>
      </c>
      <c r="C30" s="28">
        <f>'==HUNTER by BLIND=='!AS30</f>
        <v>64</v>
      </c>
      <c r="D30" s="29">
        <f t="shared" si="0"/>
        <v>0.046875</v>
      </c>
    </row>
    <row r="31" spans="1:4" ht="15" customHeight="1">
      <c r="A31" s="17">
        <v>40895</v>
      </c>
      <c r="B31" s="28">
        <f>'==GOOSE by BLIND=='!AS31</f>
        <v>5</v>
      </c>
      <c r="C31" s="28">
        <f>'==HUNTER by BLIND=='!AS31</f>
        <v>34</v>
      </c>
      <c r="D31" s="29">
        <f t="shared" si="0"/>
        <v>0.14705882352941177</v>
      </c>
    </row>
    <row r="32" spans="1:4" ht="15" customHeight="1">
      <c r="A32" s="17">
        <v>40898</v>
      </c>
      <c r="B32" s="28">
        <f>'==GOOSE by BLIND=='!AS32</f>
        <v>11</v>
      </c>
      <c r="C32" s="28">
        <f>'==HUNTER by BLIND=='!AS32</f>
        <v>48</v>
      </c>
      <c r="D32" s="29">
        <f t="shared" si="0"/>
        <v>0.22916666666666666</v>
      </c>
    </row>
    <row r="33" spans="1:4" ht="15" customHeight="1">
      <c r="A33" s="17">
        <v>40901</v>
      </c>
      <c r="B33" s="28">
        <f>'==GOOSE by BLIND=='!AS33</f>
        <v>9</v>
      </c>
      <c r="C33" s="28">
        <f>'==HUNTER by BLIND=='!AS33</f>
        <v>43</v>
      </c>
      <c r="D33" s="29">
        <f t="shared" si="0"/>
        <v>0.20930232558139536</v>
      </c>
    </row>
    <row r="34" spans="1:4" ht="15" customHeight="1">
      <c r="A34" s="17">
        <v>40905</v>
      </c>
      <c r="B34" s="28">
        <f>'==GOOSE by BLIND=='!AS34</f>
        <v>12</v>
      </c>
      <c r="C34" s="28">
        <f>'==HUNTER by BLIND=='!AS34</f>
        <v>75</v>
      </c>
      <c r="D34" s="29">
        <f t="shared" si="0"/>
        <v>0.16</v>
      </c>
    </row>
    <row r="35" spans="1:4" ht="15" customHeight="1">
      <c r="A35" s="17">
        <v>40908</v>
      </c>
      <c r="B35" s="28">
        <f>'==GOOSE by BLIND=='!AS35</f>
        <v>10</v>
      </c>
      <c r="C35" s="28">
        <f>'==HUNTER by BLIND=='!AS35</f>
        <v>67</v>
      </c>
      <c r="D35" s="29">
        <f t="shared" si="0"/>
        <v>0.14925373134328357</v>
      </c>
    </row>
    <row r="36" spans="1:4" ht="15" customHeight="1">
      <c r="A36" s="17">
        <v>40544</v>
      </c>
      <c r="B36" s="28">
        <f>'==GOOSE by BLIND=='!AS36</f>
        <v>1</v>
      </c>
      <c r="C36" s="28">
        <f>'==HUNTER by BLIND=='!AS36</f>
        <v>32</v>
      </c>
      <c r="D36" s="29">
        <f t="shared" si="0"/>
        <v>0.03125</v>
      </c>
    </row>
    <row r="37" spans="1:4" ht="15" customHeight="1">
      <c r="A37" s="17">
        <v>40912</v>
      </c>
      <c r="B37" s="28">
        <f>'==GOOSE by BLIND=='!AS37</f>
        <v>12</v>
      </c>
      <c r="C37" s="28">
        <f>'==HUNTER by BLIND=='!AS37</f>
        <v>46</v>
      </c>
      <c r="D37" s="29">
        <f t="shared" si="0"/>
        <v>0.2608695652173913</v>
      </c>
    </row>
    <row r="38" spans="1:4" ht="15" customHeight="1">
      <c r="A38" s="17">
        <v>40915</v>
      </c>
      <c r="B38" s="28">
        <f>'==GOOSE by BLIND=='!AS38</f>
        <v>5</v>
      </c>
      <c r="C38" s="28">
        <f>'==HUNTER by BLIND=='!AS38</f>
        <v>70</v>
      </c>
      <c r="D38" s="29">
        <f t="shared" si="0"/>
        <v>0.07142857142857142</v>
      </c>
    </row>
    <row r="39" spans="1:4" ht="15" customHeight="1">
      <c r="A39" s="17">
        <v>40916</v>
      </c>
      <c r="B39" s="28">
        <f>'==GOOSE by BLIND=='!AS39</f>
        <v>4</v>
      </c>
      <c r="C39" s="28">
        <f>'==HUNTER by BLIND=='!AS39</f>
        <v>39</v>
      </c>
      <c r="D39" s="29">
        <f t="shared" si="0"/>
        <v>0.10256410256410256</v>
      </c>
    </row>
    <row r="40" spans="1:4" ht="15" customHeight="1">
      <c r="A40" s="17">
        <v>40919</v>
      </c>
      <c r="B40" s="28">
        <f>'==GOOSE by BLIND=='!AS40</f>
        <v>3</v>
      </c>
      <c r="C40" s="28">
        <f>'==HUNTER by BLIND=='!AS40</f>
        <v>24</v>
      </c>
      <c r="D40" s="29">
        <f t="shared" si="0"/>
        <v>0.125</v>
      </c>
    </row>
    <row r="41" spans="1:4" ht="15" customHeight="1">
      <c r="A41" s="17">
        <v>40922</v>
      </c>
      <c r="B41" s="28">
        <f>'==GOOSE by BLIND=='!AS41</f>
        <v>2</v>
      </c>
      <c r="C41" s="28">
        <f>'==HUNTER by BLIND=='!AS41</f>
        <v>51</v>
      </c>
      <c r="D41" s="29">
        <f t="shared" si="0"/>
        <v>0.0392156862745098</v>
      </c>
    </row>
    <row r="42" spans="1:4" ht="15" customHeight="1">
      <c r="A42" s="17">
        <v>40923</v>
      </c>
      <c r="B42" s="28">
        <f>'==GOOSE by BLIND=='!AS42</f>
        <v>4</v>
      </c>
      <c r="C42" s="28">
        <f>'==HUNTER by BLIND=='!AS42</f>
        <v>36</v>
      </c>
      <c r="D42" s="29">
        <f t="shared" si="0"/>
        <v>0.1111111111111111</v>
      </c>
    </row>
    <row r="43" spans="1:4" ht="15" customHeight="1">
      <c r="A43" s="17">
        <v>40926</v>
      </c>
      <c r="B43" s="28">
        <f>'==GOOSE by BLIND=='!AS43</f>
        <v>9</v>
      </c>
      <c r="C43" s="28">
        <f>'==HUNTER by BLIND=='!AS43</f>
        <v>45</v>
      </c>
      <c r="D43" s="29">
        <f t="shared" si="0"/>
        <v>0.2</v>
      </c>
    </row>
    <row r="44" spans="1:4" ht="15" customHeight="1">
      <c r="A44" s="17">
        <v>40929</v>
      </c>
      <c r="B44" s="28">
        <f>'==GOOSE by BLIND=='!AS44</f>
        <v>6</v>
      </c>
      <c r="C44" s="28">
        <f>'==HUNTER by BLIND=='!AS44</f>
        <v>55</v>
      </c>
      <c r="D44" s="29">
        <f t="shared" si="0"/>
        <v>0.10909090909090909</v>
      </c>
    </row>
    <row r="45" spans="1:4" ht="15" customHeight="1">
      <c r="A45" s="17">
        <v>40930</v>
      </c>
      <c r="B45" s="28">
        <f>'==GOOSE by BLIND=='!AS45</f>
        <v>5</v>
      </c>
      <c r="C45" s="28">
        <f>'==HUNTER by BLIND=='!AS45</f>
        <v>58</v>
      </c>
      <c r="D45" s="29">
        <f t="shared" si="0"/>
        <v>0.08620689655172414</v>
      </c>
    </row>
    <row r="46" spans="1:4" ht="15" customHeight="1">
      <c r="A46" s="17">
        <v>40933</v>
      </c>
      <c r="B46" s="28">
        <f>'==GOOSE by BLIND=='!AS46</f>
        <v>5</v>
      </c>
      <c r="C46" s="28">
        <f>'==HUNTER by BLIND=='!AS46</f>
        <v>30</v>
      </c>
      <c r="D46" s="29">
        <f t="shared" si="0"/>
        <v>0.16666666666666666</v>
      </c>
    </row>
    <row r="47" spans="1:4" ht="15" customHeight="1">
      <c r="A47" s="17">
        <v>40936</v>
      </c>
      <c r="B47" s="28">
        <f>'==GOOSE by BLIND=='!AS47</f>
        <v>3</v>
      </c>
      <c r="C47" s="28">
        <f>'==HUNTER by BLIND=='!AS47</f>
        <v>68</v>
      </c>
      <c r="D47" s="29">
        <f t="shared" si="0"/>
        <v>0.04411764705882353</v>
      </c>
    </row>
    <row r="48" spans="1:4" ht="15" customHeight="1" thickBot="1">
      <c r="A48" s="17">
        <v>40937</v>
      </c>
      <c r="B48" s="28">
        <f>'==GOOSE by BLIND=='!AS48</f>
        <v>2</v>
      </c>
      <c r="C48" s="28">
        <f>'==HUNTER by BLIND=='!AS48</f>
        <v>70</v>
      </c>
      <c r="D48" s="29">
        <f t="shared" si="0"/>
        <v>0.02857142857142857</v>
      </c>
    </row>
    <row r="49" spans="1:4" ht="15" customHeight="1" thickBot="1" thickTop="1">
      <c r="A49" s="32" t="s">
        <v>6</v>
      </c>
      <c r="B49" s="120">
        <f>SUM(B2:B48)</f>
        <v>500</v>
      </c>
      <c r="C49" s="120">
        <f>SUM(C2:C48)</f>
        <v>2274</v>
      </c>
      <c r="D49" s="33">
        <f>B49/C49</f>
        <v>0.2198768689533861</v>
      </c>
    </row>
    <row r="50" ht="13.5" thickTop="1"/>
  </sheetData>
  <sheetProtection/>
  <printOptions horizontalCentered="1" verticalCentered="1"/>
  <pageMargins left="1" right="1" top="1" bottom="1" header="0.5" footer="0.5"/>
  <pageSetup fitToWidth="0" fitToHeight="1" horizontalDpi="600" verticalDpi="600" orientation="portrait" scale="91" r:id="rId1"/>
  <headerFooter alignWithMargins="0">
    <oddHeader>&amp;C2010/11 Total Goose Harvest Summary (McNary NWR)</oddHeader>
  </headerFooter>
  <ignoredErrors>
    <ignoredError sqref="D14:D48 D2:D1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I45" sqref="I45"/>
    </sheetView>
  </sheetViews>
  <sheetFormatPr defaultColWidth="9.140625" defaultRowHeight="12.75"/>
  <cols>
    <col min="1" max="9" width="18.7109375" style="0" customWidth="1"/>
  </cols>
  <sheetData>
    <row r="1" spans="1:9" ht="15" customHeight="1" thickTop="1">
      <c r="A1" s="114" t="s">
        <v>55</v>
      </c>
      <c r="B1" s="115"/>
      <c r="C1" s="115"/>
      <c r="D1" s="115"/>
      <c r="E1" s="115"/>
      <c r="F1" s="115"/>
      <c r="G1" s="115"/>
      <c r="H1" s="115"/>
      <c r="I1" s="116"/>
    </row>
    <row r="2" spans="1:9" ht="15" customHeight="1" thickBot="1">
      <c r="A2" s="47" t="s">
        <v>30</v>
      </c>
      <c r="B2" s="26" t="s">
        <v>69</v>
      </c>
      <c r="C2" s="26" t="s">
        <v>70</v>
      </c>
      <c r="D2" s="26" t="s">
        <v>71</v>
      </c>
      <c r="E2" s="26" t="s">
        <v>72</v>
      </c>
      <c r="F2" s="26" t="s">
        <v>73</v>
      </c>
      <c r="G2" s="26" t="s">
        <v>74</v>
      </c>
      <c r="H2" s="26" t="s">
        <v>75</v>
      </c>
      <c r="I2" s="74" t="s">
        <v>76</v>
      </c>
    </row>
    <row r="3" spans="1:9" ht="15" customHeight="1" thickTop="1">
      <c r="A3" s="70" t="s">
        <v>15</v>
      </c>
      <c r="B3" s="71" t="s">
        <v>56</v>
      </c>
      <c r="C3" s="71" t="s">
        <v>65</v>
      </c>
      <c r="D3" s="72">
        <f>'==HUNTER by BLIND=='!B50</f>
        <v>9</v>
      </c>
      <c r="E3" s="72">
        <f>'==DUCK by BLIND=='!B50</f>
        <v>8</v>
      </c>
      <c r="F3" s="72">
        <f>'==GOOSE by BLIND=='!B50</f>
        <v>0</v>
      </c>
      <c r="G3" s="73">
        <f>E3/D3</f>
        <v>0.8888888888888888</v>
      </c>
      <c r="H3" s="73">
        <f>F3/D3</f>
        <v>0</v>
      </c>
      <c r="I3" s="73">
        <f>(E3+F3)/D3</f>
        <v>0.8888888888888888</v>
      </c>
    </row>
    <row r="4" spans="1:9" ht="15" customHeight="1">
      <c r="A4" s="48" t="s">
        <v>16</v>
      </c>
      <c r="B4" s="52" t="s">
        <v>56</v>
      </c>
      <c r="C4" s="52" t="s">
        <v>65</v>
      </c>
      <c r="D4" s="49">
        <f>'==HUNTER by BLIND=='!C50</f>
        <v>70</v>
      </c>
      <c r="E4" s="49">
        <f>'==DUCK by BLIND=='!C50</f>
        <v>115</v>
      </c>
      <c r="F4" s="49">
        <f>'==GOOSE by BLIND=='!C50</f>
        <v>2</v>
      </c>
      <c r="G4" s="50">
        <f aca="true" t="shared" si="0" ref="G4:G46">E4/D4</f>
        <v>1.6428571428571428</v>
      </c>
      <c r="H4" s="50">
        <f aca="true" t="shared" si="1" ref="H4:H26">F4/D4</f>
        <v>0.02857142857142857</v>
      </c>
      <c r="I4" s="50">
        <f aca="true" t="shared" si="2" ref="I4:I26">(E4+F4)/D4</f>
        <v>1.6714285714285715</v>
      </c>
    </row>
    <row r="5" spans="1:9" ht="15" customHeight="1">
      <c r="A5" s="48" t="s">
        <v>17</v>
      </c>
      <c r="B5" s="52" t="s">
        <v>56</v>
      </c>
      <c r="C5" s="52" t="s">
        <v>66</v>
      </c>
      <c r="D5" s="49">
        <f>'==HUNTER by BLIND=='!D50</f>
        <v>83</v>
      </c>
      <c r="E5" s="49">
        <f>'==DUCK by BLIND=='!D50</f>
        <v>141</v>
      </c>
      <c r="F5" s="49">
        <f>'==GOOSE by BLIND=='!D50</f>
        <v>1</v>
      </c>
      <c r="G5" s="50">
        <f t="shared" si="0"/>
        <v>1.6987951807228916</v>
      </c>
      <c r="H5" s="50">
        <f t="shared" si="1"/>
        <v>0.012048192771084338</v>
      </c>
      <c r="I5" s="50">
        <f t="shared" si="2"/>
        <v>1.7108433734939759</v>
      </c>
    </row>
    <row r="6" spans="1:9" ht="15" customHeight="1">
      <c r="A6" s="51" t="s">
        <v>18</v>
      </c>
      <c r="B6" s="52" t="s">
        <v>56</v>
      </c>
      <c r="C6" s="52" t="s">
        <v>66</v>
      </c>
      <c r="D6" s="49">
        <f>'==HUNTER by BLIND=='!E50</f>
        <v>102</v>
      </c>
      <c r="E6" s="49">
        <f>'==DUCK by BLIND=='!E50</f>
        <v>283</v>
      </c>
      <c r="F6" s="49">
        <f>'==GOOSE by BLIND=='!E50</f>
        <v>6</v>
      </c>
      <c r="G6" s="50">
        <f t="shared" si="0"/>
        <v>2.7745098039215685</v>
      </c>
      <c r="H6" s="50">
        <f t="shared" si="1"/>
        <v>0.058823529411764705</v>
      </c>
      <c r="I6" s="50">
        <f t="shared" si="2"/>
        <v>2.8333333333333335</v>
      </c>
    </row>
    <row r="7" spans="1:9" ht="15" customHeight="1">
      <c r="A7" s="51" t="s">
        <v>19</v>
      </c>
      <c r="B7" s="52" t="s">
        <v>56</v>
      </c>
      <c r="C7" s="52" t="s">
        <v>66</v>
      </c>
      <c r="D7" s="49">
        <f>'==HUNTER by BLIND=='!F50</f>
        <v>116</v>
      </c>
      <c r="E7" s="49">
        <f>'==DUCK by BLIND=='!F50</f>
        <v>217</v>
      </c>
      <c r="F7" s="49">
        <f>'==GOOSE by BLIND=='!F50</f>
        <v>7</v>
      </c>
      <c r="G7" s="50">
        <f t="shared" si="0"/>
        <v>1.8706896551724137</v>
      </c>
      <c r="H7" s="50">
        <f t="shared" si="1"/>
        <v>0.0603448275862069</v>
      </c>
      <c r="I7" s="50">
        <f t="shared" si="2"/>
        <v>1.9310344827586208</v>
      </c>
    </row>
    <row r="8" spans="1:9" ht="15" customHeight="1">
      <c r="A8" s="51" t="s">
        <v>20</v>
      </c>
      <c r="B8" s="52" t="s">
        <v>56</v>
      </c>
      <c r="C8" s="52" t="s">
        <v>65</v>
      </c>
      <c r="D8" s="49">
        <f>'==HUNTER by BLIND=='!G50</f>
        <v>9</v>
      </c>
      <c r="E8" s="49">
        <f>'==DUCK by BLIND=='!G50</f>
        <v>0</v>
      </c>
      <c r="F8" s="49">
        <f>'==GOOSE by BLIND=='!G50</f>
        <v>0</v>
      </c>
      <c r="G8" s="50">
        <f t="shared" si="0"/>
        <v>0</v>
      </c>
      <c r="H8" s="50">
        <f t="shared" si="1"/>
        <v>0</v>
      </c>
      <c r="I8" s="50">
        <f t="shared" si="2"/>
        <v>0</v>
      </c>
    </row>
    <row r="9" spans="1:9" ht="15" customHeight="1">
      <c r="A9" s="51" t="s">
        <v>21</v>
      </c>
      <c r="B9" s="52" t="s">
        <v>56</v>
      </c>
      <c r="C9" s="52" t="s">
        <v>66</v>
      </c>
      <c r="D9" s="49">
        <f>'==HUNTER by BLIND=='!H50</f>
        <v>39</v>
      </c>
      <c r="E9" s="49">
        <f>'==DUCK by BLIND=='!H50</f>
        <v>57</v>
      </c>
      <c r="F9" s="49">
        <f>'==GOOSE by BLIND=='!H50</f>
        <v>0</v>
      </c>
      <c r="G9" s="50">
        <f t="shared" si="0"/>
        <v>1.4615384615384615</v>
      </c>
      <c r="H9" s="50">
        <f t="shared" si="1"/>
        <v>0</v>
      </c>
      <c r="I9" s="50">
        <f t="shared" si="2"/>
        <v>1.4615384615384615</v>
      </c>
    </row>
    <row r="10" spans="1:9" ht="15" customHeight="1">
      <c r="A10" s="51" t="s">
        <v>22</v>
      </c>
      <c r="B10" s="52" t="s">
        <v>56</v>
      </c>
      <c r="C10" s="52" t="s">
        <v>66</v>
      </c>
      <c r="D10" s="49">
        <f>'==HUNTER by BLIND=='!I50</f>
        <v>124</v>
      </c>
      <c r="E10" s="49">
        <f>'==DUCK by BLIND=='!I50</f>
        <v>340</v>
      </c>
      <c r="F10" s="49">
        <f>'==GOOSE by BLIND=='!I50</f>
        <v>6</v>
      </c>
      <c r="G10" s="50">
        <f t="shared" si="0"/>
        <v>2.7419354838709675</v>
      </c>
      <c r="H10" s="50">
        <f t="shared" si="1"/>
        <v>0.04838709677419355</v>
      </c>
      <c r="I10" s="50">
        <f t="shared" si="2"/>
        <v>2.7903225806451615</v>
      </c>
    </row>
    <row r="11" spans="1:9" ht="15" customHeight="1">
      <c r="A11" s="51" t="s">
        <v>23</v>
      </c>
      <c r="B11" s="52" t="s">
        <v>56</v>
      </c>
      <c r="C11" s="52" t="s">
        <v>66</v>
      </c>
      <c r="D11" s="49">
        <f>'==HUNTER by BLIND=='!J50</f>
        <v>64</v>
      </c>
      <c r="E11" s="49">
        <f>'==DUCK by BLIND=='!J50</f>
        <v>111</v>
      </c>
      <c r="F11" s="49">
        <f>'==GOOSE by BLIND=='!J50</f>
        <v>0</v>
      </c>
      <c r="G11" s="50">
        <f t="shared" si="0"/>
        <v>1.734375</v>
      </c>
      <c r="H11" s="50">
        <f t="shared" si="1"/>
        <v>0</v>
      </c>
      <c r="I11" s="50">
        <f t="shared" si="2"/>
        <v>1.734375</v>
      </c>
    </row>
    <row r="12" spans="1:9" ht="15" customHeight="1">
      <c r="A12" s="51" t="s">
        <v>24</v>
      </c>
      <c r="B12" s="52" t="s">
        <v>56</v>
      </c>
      <c r="C12" s="52" t="s">
        <v>65</v>
      </c>
      <c r="D12" s="49">
        <f>'==HUNTER by BLIND=='!K50</f>
        <v>59</v>
      </c>
      <c r="E12" s="49">
        <f>'==DUCK by BLIND=='!K50</f>
        <v>118</v>
      </c>
      <c r="F12" s="49">
        <f>'==GOOSE by BLIND=='!K50</f>
        <v>1</v>
      </c>
      <c r="G12" s="50">
        <f t="shared" si="0"/>
        <v>2</v>
      </c>
      <c r="H12" s="50">
        <f t="shared" si="1"/>
        <v>0.01694915254237288</v>
      </c>
      <c r="I12" s="50">
        <f t="shared" si="2"/>
        <v>2.016949152542373</v>
      </c>
    </row>
    <row r="13" spans="1:9" ht="15" customHeight="1">
      <c r="A13" s="51" t="s">
        <v>25</v>
      </c>
      <c r="B13" s="52" t="s">
        <v>56</v>
      </c>
      <c r="C13" s="52" t="s">
        <v>65</v>
      </c>
      <c r="D13" s="49">
        <f>'==HUNTER by BLIND=='!L50</f>
        <v>44</v>
      </c>
      <c r="E13" s="49">
        <f>'==DUCK by BLIND=='!L50</f>
        <v>62</v>
      </c>
      <c r="F13" s="49">
        <f>'==GOOSE by BLIND=='!L50</f>
        <v>2</v>
      </c>
      <c r="G13" s="50">
        <f t="shared" si="0"/>
        <v>1.4090909090909092</v>
      </c>
      <c r="H13" s="50">
        <f t="shared" si="1"/>
        <v>0.045454545454545456</v>
      </c>
      <c r="I13" s="50">
        <f t="shared" si="2"/>
        <v>1.4545454545454546</v>
      </c>
    </row>
    <row r="14" spans="1:9" ht="15" customHeight="1">
      <c r="A14" s="51" t="s">
        <v>26</v>
      </c>
      <c r="B14" s="52" t="s">
        <v>56</v>
      </c>
      <c r="C14" s="52" t="s">
        <v>66</v>
      </c>
      <c r="D14" s="49">
        <f>'==HUNTER by BLIND=='!M50</f>
        <v>65</v>
      </c>
      <c r="E14" s="49">
        <f>'==DUCK by BLIND=='!M50</f>
        <v>88</v>
      </c>
      <c r="F14" s="49">
        <f>'==GOOSE by BLIND=='!M50</f>
        <v>0</v>
      </c>
      <c r="G14" s="50">
        <f t="shared" si="0"/>
        <v>1.353846153846154</v>
      </c>
      <c r="H14" s="50">
        <f t="shared" si="1"/>
        <v>0</v>
      </c>
      <c r="I14" s="50">
        <f t="shared" si="2"/>
        <v>1.353846153846154</v>
      </c>
    </row>
    <row r="15" spans="1:9" ht="15" customHeight="1">
      <c r="A15" s="51" t="s">
        <v>27</v>
      </c>
      <c r="B15" s="52" t="s">
        <v>56</v>
      </c>
      <c r="C15" s="52" t="s">
        <v>66</v>
      </c>
      <c r="D15" s="49">
        <f>'==HUNTER by BLIND=='!N50</f>
        <v>53</v>
      </c>
      <c r="E15" s="49">
        <f>'==DUCK by BLIND=='!N50</f>
        <v>65</v>
      </c>
      <c r="F15" s="49">
        <f>'==GOOSE by BLIND=='!N50</f>
        <v>0</v>
      </c>
      <c r="G15" s="50">
        <f t="shared" si="0"/>
        <v>1.2264150943396226</v>
      </c>
      <c r="H15" s="50">
        <f t="shared" si="1"/>
        <v>0</v>
      </c>
      <c r="I15" s="50">
        <f t="shared" si="2"/>
        <v>1.2264150943396226</v>
      </c>
    </row>
    <row r="16" spans="1:9" ht="15" customHeight="1">
      <c r="A16" s="51" t="s">
        <v>28</v>
      </c>
      <c r="B16" s="52" t="s">
        <v>56</v>
      </c>
      <c r="C16" s="52" t="s">
        <v>66</v>
      </c>
      <c r="D16" s="49">
        <f>'==HUNTER by BLIND=='!O50</f>
        <v>67</v>
      </c>
      <c r="E16" s="49">
        <f>'==DUCK by BLIND=='!O50</f>
        <v>140</v>
      </c>
      <c r="F16" s="49">
        <f>'==GOOSE by BLIND=='!O50</f>
        <v>1</v>
      </c>
      <c r="G16" s="50">
        <f t="shared" si="0"/>
        <v>2.08955223880597</v>
      </c>
      <c r="H16" s="50">
        <f t="shared" si="1"/>
        <v>0.014925373134328358</v>
      </c>
      <c r="I16" s="50">
        <f t="shared" si="2"/>
        <v>2.1044776119402986</v>
      </c>
    </row>
    <row r="17" spans="1:9" ht="15" customHeight="1">
      <c r="A17" s="48" t="s">
        <v>29</v>
      </c>
      <c r="B17" s="52" t="s">
        <v>56</v>
      </c>
      <c r="C17" s="52" t="s">
        <v>66</v>
      </c>
      <c r="D17" s="49">
        <f>'==HUNTER by BLIND=='!P50</f>
        <v>31</v>
      </c>
      <c r="E17" s="49">
        <f>'==DUCK by BLIND=='!P50</f>
        <v>39</v>
      </c>
      <c r="F17" s="49">
        <f>'==GOOSE by BLIND=='!P50</f>
        <v>0</v>
      </c>
      <c r="G17" s="50">
        <f t="shared" si="0"/>
        <v>1.2580645161290323</v>
      </c>
      <c r="H17" s="50">
        <f t="shared" si="1"/>
        <v>0</v>
      </c>
      <c r="I17" s="50">
        <f t="shared" si="2"/>
        <v>1.2580645161290323</v>
      </c>
    </row>
    <row r="18" spans="1:9" ht="15" customHeight="1">
      <c r="A18" s="48" t="s">
        <v>81</v>
      </c>
      <c r="B18" s="52" t="s">
        <v>57</v>
      </c>
      <c r="C18" s="52" t="s">
        <v>63</v>
      </c>
      <c r="D18" s="49">
        <f>'==HUNTER by BLIND=='!Q50</f>
        <v>40</v>
      </c>
      <c r="E18" s="49">
        <f>'==DUCK by BLIND=='!Q50</f>
        <v>31</v>
      </c>
      <c r="F18" s="49">
        <f>'==GOOSE by BLIND=='!Q50</f>
        <v>0</v>
      </c>
      <c r="G18" s="50">
        <f t="shared" si="0"/>
        <v>0.775</v>
      </c>
      <c r="H18" s="50">
        <f t="shared" si="1"/>
        <v>0</v>
      </c>
      <c r="I18" s="50">
        <f t="shared" si="2"/>
        <v>0.775</v>
      </c>
    </row>
    <row r="19" spans="1:9" ht="15" customHeight="1">
      <c r="A19" s="48" t="s">
        <v>82</v>
      </c>
      <c r="B19" s="52" t="s">
        <v>57</v>
      </c>
      <c r="C19" s="52" t="s">
        <v>63</v>
      </c>
      <c r="D19" s="49">
        <f>'==HUNTER by BLIND=='!R50</f>
        <v>116</v>
      </c>
      <c r="E19" s="49">
        <f>'==DUCK by BLIND=='!R50</f>
        <v>278</v>
      </c>
      <c r="F19" s="49">
        <f>'==GOOSE by BLIND=='!R50</f>
        <v>11</v>
      </c>
      <c r="G19" s="50">
        <f t="shared" si="0"/>
        <v>2.396551724137931</v>
      </c>
      <c r="H19" s="50">
        <f t="shared" si="1"/>
        <v>0.09482758620689655</v>
      </c>
      <c r="I19" s="50">
        <f t="shared" si="2"/>
        <v>2.4913793103448274</v>
      </c>
    </row>
    <row r="20" spans="1:9" ht="15" customHeight="1">
      <c r="A20" s="48" t="s">
        <v>83</v>
      </c>
      <c r="B20" s="52" t="s">
        <v>57</v>
      </c>
      <c r="C20" s="52" t="s">
        <v>63</v>
      </c>
      <c r="D20" s="49">
        <f>'==HUNTER by BLIND=='!S50</f>
        <v>147</v>
      </c>
      <c r="E20" s="49">
        <f>'==DUCK by BLIND=='!S50</f>
        <v>546</v>
      </c>
      <c r="F20" s="49">
        <f>'==GOOSE by BLIND=='!S50</f>
        <v>25</v>
      </c>
      <c r="G20" s="50">
        <f t="shared" si="0"/>
        <v>3.7142857142857144</v>
      </c>
      <c r="H20" s="50">
        <f t="shared" si="1"/>
        <v>0.17006802721088435</v>
      </c>
      <c r="I20" s="50">
        <f t="shared" si="2"/>
        <v>3.8843537414965987</v>
      </c>
    </row>
    <row r="21" spans="1:9" ht="15" customHeight="1">
      <c r="A21" s="48" t="s">
        <v>84</v>
      </c>
      <c r="B21" s="52" t="s">
        <v>58</v>
      </c>
      <c r="C21" s="52" t="s">
        <v>64</v>
      </c>
      <c r="D21" s="49">
        <f>'==HUNTER by BLIND=='!T50</f>
        <v>13</v>
      </c>
      <c r="E21" s="49">
        <f>'==DUCK by BLIND=='!T50</f>
        <v>6</v>
      </c>
      <c r="F21" s="49">
        <f>'==GOOSE by BLIND=='!T50</f>
        <v>0</v>
      </c>
      <c r="G21" s="50">
        <f t="shared" si="0"/>
        <v>0.46153846153846156</v>
      </c>
      <c r="H21" s="50">
        <f t="shared" si="1"/>
        <v>0</v>
      </c>
      <c r="I21" s="50">
        <f t="shared" si="2"/>
        <v>0.46153846153846156</v>
      </c>
    </row>
    <row r="22" spans="1:9" ht="15" customHeight="1">
      <c r="A22" s="48" t="s">
        <v>31</v>
      </c>
      <c r="B22" s="52" t="s">
        <v>57</v>
      </c>
      <c r="C22" s="52" t="s">
        <v>61</v>
      </c>
      <c r="D22" s="49">
        <f>'==HUNTER by BLIND=='!U50</f>
        <v>75</v>
      </c>
      <c r="E22" s="49">
        <f>'==DUCK by BLIND=='!U50</f>
        <v>142</v>
      </c>
      <c r="F22" s="49">
        <f>'==GOOSE by BLIND=='!U50</f>
        <v>11</v>
      </c>
      <c r="G22" s="50">
        <f t="shared" si="0"/>
        <v>1.8933333333333333</v>
      </c>
      <c r="H22" s="50">
        <f t="shared" si="1"/>
        <v>0.14666666666666667</v>
      </c>
      <c r="I22" s="50">
        <f t="shared" si="2"/>
        <v>2.04</v>
      </c>
    </row>
    <row r="23" spans="1:9" ht="15" customHeight="1">
      <c r="A23" s="48" t="s">
        <v>32</v>
      </c>
      <c r="B23" s="52" t="s">
        <v>57</v>
      </c>
      <c r="C23" s="52" t="s">
        <v>61</v>
      </c>
      <c r="D23" s="49">
        <f>'==HUNTER by BLIND=='!V50</f>
        <v>5</v>
      </c>
      <c r="E23" s="49">
        <f>'==DUCK by BLIND=='!V50</f>
        <v>1</v>
      </c>
      <c r="F23" s="49">
        <f>'==GOOSE by BLIND=='!V50</f>
        <v>0</v>
      </c>
      <c r="G23" s="50">
        <f t="shared" si="0"/>
        <v>0.2</v>
      </c>
      <c r="H23" s="50">
        <f t="shared" si="1"/>
        <v>0</v>
      </c>
      <c r="I23" s="50">
        <f t="shared" si="2"/>
        <v>0.2</v>
      </c>
    </row>
    <row r="24" spans="1:9" ht="15" customHeight="1">
      <c r="A24" s="48" t="s">
        <v>33</v>
      </c>
      <c r="B24" s="52" t="s">
        <v>57</v>
      </c>
      <c r="C24" s="52" t="s">
        <v>61</v>
      </c>
      <c r="D24" s="49">
        <f>'==HUNTER by BLIND=='!W50</f>
        <v>82</v>
      </c>
      <c r="E24" s="49">
        <f>'==DUCK by BLIND=='!W50</f>
        <v>204</v>
      </c>
      <c r="F24" s="49">
        <f>'==GOOSE by BLIND=='!W50</f>
        <v>6</v>
      </c>
      <c r="G24" s="50">
        <f t="shared" si="0"/>
        <v>2.4878048780487805</v>
      </c>
      <c r="H24" s="50">
        <f t="shared" si="1"/>
        <v>0.07317073170731707</v>
      </c>
      <c r="I24" s="50">
        <f t="shared" si="2"/>
        <v>2.5609756097560976</v>
      </c>
    </row>
    <row r="25" spans="1:9" ht="15" customHeight="1">
      <c r="A25" s="48" t="s">
        <v>34</v>
      </c>
      <c r="B25" s="52" t="s">
        <v>57</v>
      </c>
      <c r="C25" s="52" t="s">
        <v>61</v>
      </c>
      <c r="D25" s="49">
        <f>'==HUNTER by BLIND=='!X50</f>
        <v>92</v>
      </c>
      <c r="E25" s="49">
        <f>'==DUCK by BLIND=='!X50</f>
        <v>195</v>
      </c>
      <c r="F25" s="49">
        <f>'==GOOSE by BLIND=='!X50</f>
        <v>19</v>
      </c>
      <c r="G25" s="50">
        <f t="shared" si="0"/>
        <v>2.119565217391304</v>
      </c>
      <c r="H25" s="50">
        <f t="shared" si="1"/>
        <v>0.20652173913043478</v>
      </c>
      <c r="I25" s="50">
        <f t="shared" si="2"/>
        <v>2.3260869565217392</v>
      </c>
    </row>
    <row r="26" spans="1:9" ht="15" customHeight="1">
      <c r="A26" s="48" t="s">
        <v>35</v>
      </c>
      <c r="B26" s="52" t="s">
        <v>57</v>
      </c>
      <c r="C26" s="52" t="s">
        <v>62</v>
      </c>
      <c r="D26" s="49">
        <f>'==HUNTER by BLIND=='!Y50</f>
        <v>29</v>
      </c>
      <c r="E26" s="49">
        <f>'==DUCK by BLIND=='!Y50</f>
        <v>23</v>
      </c>
      <c r="F26" s="49">
        <f>'==GOOSE by BLIND=='!Y50</f>
        <v>6</v>
      </c>
      <c r="G26" s="50">
        <f t="shared" si="0"/>
        <v>0.7931034482758621</v>
      </c>
      <c r="H26" s="50">
        <f t="shared" si="1"/>
        <v>0.20689655172413793</v>
      </c>
      <c r="I26" s="50">
        <f t="shared" si="2"/>
        <v>1</v>
      </c>
    </row>
    <row r="27" spans="1:9" ht="15" customHeight="1">
      <c r="A27" s="48" t="s">
        <v>36</v>
      </c>
      <c r="B27" s="52" t="s">
        <v>57</v>
      </c>
      <c r="C27" s="52" t="s">
        <v>62</v>
      </c>
      <c r="D27" s="49">
        <f>'==HUNTER by BLIND=='!Z50</f>
        <v>36</v>
      </c>
      <c r="E27" s="49">
        <f>'==DUCK by BLIND=='!Z50</f>
        <v>60</v>
      </c>
      <c r="F27" s="49">
        <f>'==GOOSE by BLIND=='!Z50</f>
        <v>0</v>
      </c>
      <c r="G27" s="50">
        <f t="shared" si="0"/>
        <v>1.6666666666666667</v>
      </c>
      <c r="H27" s="50">
        <f aca="true" t="shared" si="3" ref="H27:H46">F27/D27</f>
        <v>0</v>
      </c>
      <c r="I27" s="50">
        <f aca="true" t="shared" si="4" ref="I27:I46">(E27+F27)/D27</f>
        <v>1.6666666666666667</v>
      </c>
    </row>
    <row r="28" spans="1:9" ht="15" customHeight="1">
      <c r="A28" s="48" t="s">
        <v>37</v>
      </c>
      <c r="B28" s="52" t="s">
        <v>57</v>
      </c>
      <c r="C28" s="52" t="s">
        <v>62</v>
      </c>
      <c r="D28" s="49">
        <f>'==HUNTER by BLIND=='!AA50</f>
        <v>24</v>
      </c>
      <c r="E28" s="49">
        <f>'==DUCK by BLIND=='!AA50</f>
        <v>66</v>
      </c>
      <c r="F28" s="49">
        <f>'==GOOSE by BLIND=='!AA50</f>
        <v>0</v>
      </c>
      <c r="G28" s="50">
        <f t="shared" si="0"/>
        <v>2.75</v>
      </c>
      <c r="H28" s="50">
        <f t="shared" si="3"/>
        <v>0</v>
      </c>
      <c r="I28" s="50">
        <f t="shared" si="4"/>
        <v>2.75</v>
      </c>
    </row>
    <row r="29" spans="1:9" ht="15" customHeight="1">
      <c r="A29" s="48" t="s">
        <v>38</v>
      </c>
      <c r="B29" s="52" t="s">
        <v>57</v>
      </c>
      <c r="C29" s="52" t="s">
        <v>62</v>
      </c>
      <c r="D29" s="49">
        <f>'==HUNTER by BLIND=='!AB50</f>
        <v>37</v>
      </c>
      <c r="E29" s="49">
        <f>'==DUCK by BLIND=='!AB50</f>
        <v>43</v>
      </c>
      <c r="F29" s="49">
        <f>'==GOOSE by BLIND=='!AB50</f>
        <v>0</v>
      </c>
      <c r="G29" s="50">
        <f t="shared" si="0"/>
        <v>1.162162162162162</v>
      </c>
      <c r="H29" s="50">
        <f t="shared" si="3"/>
        <v>0</v>
      </c>
      <c r="I29" s="50">
        <f t="shared" si="4"/>
        <v>1.162162162162162</v>
      </c>
    </row>
    <row r="30" spans="1:9" ht="15" customHeight="1">
      <c r="A30" s="48" t="s">
        <v>39</v>
      </c>
      <c r="B30" s="52" t="s">
        <v>57</v>
      </c>
      <c r="C30" s="52" t="s">
        <v>62</v>
      </c>
      <c r="D30" s="49">
        <f>'==HUNTER by BLIND=='!AC50</f>
        <v>67</v>
      </c>
      <c r="E30" s="49">
        <f>'==DUCK by BLIND=='!AC50</f>
        <v>140</v>
      </c>
      <c r="F30" s="49">
        <f>'==GOOSE by BLIND=='!AC50</f>
        <v>13</v>
      </c>
      <c r="G30" s="50">
        <f t="shared" si="0"/>
        <v>2.08955223880597</v>
      </c>
      <c r="H30" s="50">
        <f t="shared" si="3"/>
        <v>0.19402985074626866</v>
      </c>
      <c r="I30" s="50">
        <f t="shared" si="4"/>
        <v>2.283582089552239</v>
      </c>
    </row>
    <row r="31" spans="1:9" ht="15" customHeight="1">
      <c r="A31" s="48" t="s">
        <v>40</v>
      </c>
      <c r="B31" s="52" t="s">
        <v>57</v>
      </c>
      <c r="C31" s="52" t="s">
        <v>62</v>
      </c>
      <c r="D31" s="49">
        <f>'==HUNTER by BLIND=='!AD50</f>
        <v>61</v>
      </c>
      <c r="E31" s="49">
        <f>'==DUCK by BLIND=='!AD50</f>
        <v>79</v>
      </c>
      <c r="F31" s="52">
        <f>'==GOOSE by BLIND=='!AD50</f>
        <v>7</v>
      </c>
      <c r="G31" s="50">
        <f t="shared" si="0"/>
        <v>1.2950819672131149</v>
      </c>
      <c r="H31" s="50">
        <f t="shared" si="3"/>
        <v>0.11475409836065574</v>
      </c>
      <c r="I31" s="50">
        <f t="shared" si="4"/>
        <v>1.4098360655737705</v>
      </c>
    </row>
    <row r="32" spans="1:9" ht="15" customHeight="1">
      <c r="A32" s="51" t="s">
        <v>41</v>
      </c>
      <c r="B32" s="52" t="s">
        <v>57</v>
      </c>
      <c r="C32" s="52" t="s">
        <v>62</v>
      </c>
      <c r="D32" s="49">
        <f>'==HUNTER by BLIND=='!AE50</f>
        <v>35</v>
      </c>
      <c r="E32" s="49">
        <f>'==DUCK by BLIND=='!AE50</f>
        <v>9</v>
      </c>
      <c r="F32" s="49">
        <f>'==GOOSE by BLIND=='!AE50</f>
        <v>5</v>
      </c>
      <c r="G32" s="50">
        <f t="shared" si="0"/>
        <v>0.2571428571428571</v>
      </c>
      <c r="H32" s="50">
        <f t="shared" si="3"/>
        <v>0.14285714285714285</v>
      </c>
      <c r="I32" s="50">
        <f t="shared" si="4"/>
        <v>0.4</v>
      </c>
    </row>
    <row r="33" spans="1:9" ht="15" customHeight="1">
      <c r="A33" s="51" t="s">
        <v>42</v>
      </c>
      <c r="B33" s="52" t="s">
        <v>59</v>
      </c>
      <c r="C33" s="49" t="s">
        <v>43</v>
      </c>
      <c r="D33" s="49">
        <f>'==HUNTER by BLIND=='!AF50</f>
        <v>54</v>
      </c>
      <c r="E33" s="49">
        <f>'==DUCK by BLIND=='!AF50</f>
        <v>30</v>
      </c>
      <c r="F33" s="49">
        <f>'==GOOSE by BLIND=='!AF50</f>
        <v>66</v>
      </c>
      <c r="G33" s="50">
        <f t="shared" si="0"/>
        <v>0.5555555555555556</v>
      </c>
      <c r="H33" s="50">
        <f t="shared" si="3"/>
        <v>1.2222222222222223</v>
      </c>
      <c r="I33" s="50">
        <f t="shared" si="4"/>
        <v>1.7777777777777777</v>
      </c>
    </row>
    <row r="34" spans="1:9" ht="15" customHeight="1">
      <c r="A34" s="51" t="s">
        <v>44</v>
      </c>
      <c r="B34" s="52" t="s">
        <v>59</v>
      </c>
      <c r="C34" s="49" t="s">
        <v>43</v>
      </c>
      <c r="D34" s="49">
        <f>'==HUNTER by BLIND=='!AG50</f>
        <v>55</v>
      </c>
      <c r="E34" s="49">
        <f>'==DUCK by BLIND=='!AG50</f>
        <v>26</v>
      </c>
      <c r="F34" s="49">
        <f>'==GOOSE by BLIND=='!AG50</f>
        <v>48</v>
      </c>
      <c r="G34" s="50">
        <f t="shared" si="0"/>
        <v>0.4727272727272727</v>
      </c>
      <c r="H34" s="50">
        <f t="shared" si="3"/>
        <v>0.8727272727272727</v>
      </c>
      <c r="I34" s="50">
        <f t="shared" si="4"/>
        <v>1.3454545454545455</v>
      </c>
    </row>
    <row r="35" spans="1:9" ht="15" customHeight="1">
      <c r="A35" s="51" t="s">
        <v>45</v>
      </c>
      <c r="B35" s="52" t="s">
        <v>59</v>
      </c>
      <c r="C35" s="49" t="s">
        <v>22</v>
      </c>
      <c r="D35" s="49">
        <f>'==HUNTER by BLIND=='!AH50</f>
        <v>15</v>
      </c>
      <c r="E35" s="49">
        <f>'==DUCK by BLIND=='!AH50</f>
        <v>15</v>
      </c>
      <c r="F35" s="49">
        <f>'==GOOSE by BLIND=='!AH50</f>
        <v>0</v>
      </c>
      <c r="G35" s="50">
        <f t="shared" si="0"/>
        <v>1</v>
      </c>
      <c r="H35" s="50">
        <f t="shared" si="3"/>
        <v>0</v>
      </c>
      <c r="I35" s="50">
        <f t="shared" si="4"/>
        <v>1</v>
      </c>
    </row>
    <row r="36" spans="1:9" ht="15" customHeight="1">
      <c r="A36" s="51" t="s">
        <v>46</v>
      </c>
      <c r="B36" s="52" t="s">
        <v>59</v>
      </c>
      <c r="C36" s="49" t="s">
        <v>22</v>
      </c>
      <c r="D36" s="49">
        <f>'==HUNTER by BLIND=='!AI50</f>
        <v>20</v>
      </c>
      <c r="E36" s="49">
        <f>'==DUCK by BLIND=='!AI50</f>
        <v>26</v>
      </c>
      <c r="F36" s="49">
        <f>'==GOOSE by BLIND=='!AI50</f>
        <v>14</v>
      </c>
      <c r="G36" s="50">
        <f t="shared" si="0"/>
        <v>1.3</v>
      </c>
      <c r="H36" s="50">
        <f t="shared" si="3"/>
        <v>0.7</v>
      </c>
      <c r="I36" s="50">
        <f t="shared" si="4"/>
        <v>2</v>
      </c>
    </row>
    <row r="37" spans="1:9" ht="15" customHeight="1">
      <c r="A37" s="51" t="s">
        <v>47</v>
      </c>
      <c r="B37" s="52" t="s">
        <v>59</v>
      </c>
      <c r="C37" s="49" t="s">
        <v>21</v>
      </c>
      <c r="D37" s="49">
        <f>'==HUNTER by BLIND=='!AJ50</f>
        <v>37</v>
      </c>
      <c r="E37" s="49">
        <f>'==DUCK by BLIND=='!AJ50</f>
        <v>9</v>
      </c>
      <c r="F37" s="49">
        <f>'==GOOSE by BLIND=='!AJ50</f>
        <v>19</v>
      </c>
      <c r="G37" s="50">
        <f t="shared" si="0"/>
        <v>0.24324324324324326</v>
      </c>
      <c r="H37" s="50">
        <f t="shared" si="3"/>
        <v>0.5135135135135135</v>
      </c>
      <c r="I37" s="50">
        <f t="shared" si="4"/>
        <v>0.7567567567567568</v>
      </c>
    </row>
    <row r="38" spans="1:9" ht="15" customHeight="1">
      <c r="A38" s="51" t="s">
        <v>48</v>
      </c>
      <c r="B38" s="52" t="s">
        <v>59</v>
      </c>
      <c r="C38" s="49" t="s">
        <v>21</v>
      </c>
      <c r="D38" s="49">
        <f>'==HUNTER by BLIND=='!AK50</f>
        <v>52</v>
      </c>
      <c r="E38" s="49">
        <f>'==DUCK by BLIND=='!AK50</f>
        <v>89</v>
      </c>
      <c r="F38" s="49">
        <f>'==GOOSE by BLIND=='!AK50</f>
        <v>51</v>
      </c>
      <c r="G38" s="50">
        <f t="shared" si="0"/>
        <v>1.7115384615384615</v>
      </c>
      <c r="H38" s="50">
        <f t="shared" si="3"/>
        <v>0.9807692307692307</v>
      </c>
      <c r="I38" s="50">
        <f t="shared" si="4"/>
        <v>2.6923076923076925</v>
      </c>
    </row>
    <row r="39" spans="1:9" ht="15" customHeight="1">
      <c r="A39" s="51" t="s">
        <v>49</v>
      </c>
      <c r="B39" s="52" t="s">
        <v>59</v>
      </c>
      <c r="C39" s="49" t="s">
        <v>20</v>
      </c>
      <c r="D39" s="49">
        <f>'==HUNTER by BLIND=='!AL50</f>
        <v>78</v>
      </c>
      <c r="E39" s="49">
        <f>'==DUCK by BLIND=='!AL50</f>
        <v>97</v>
      </c>
      <c r="F39" s="49">
        <f>'==GOOSE by BLIND=='!AL50</f>
        <v>60</v>
      </c>
      <c r="G39" s="50">
        <f t="shared" si="0"/>
        <v>1.2435897435897436</v>
      </c>
      <c r="H39" s="50">
        <f t="shared" si="3"/>
        <v>0.7692307692307693</v>
      </c>
      <c r="I39" s="50">
        <f t="shared" si="4"/>
        <v>2.0128205128205128</v>
      </c>
    </row>
    <row r="40" spans="1:9" ht="15" customHeight="1">
      <c r="A40" s="51" t="s">
        <v>50</v>
      </c>
      <c r="B40" s="52" t="s">
        <v>59</v>
      </c>
      <c r="C40" s="49" t="s">
        <v>20</v>
      </c>
      <c r="D40" s="49">
        <f>'==HUNTER by BLIND=='!AM50</f>
        <v>60</v>
      </c>
      <c r="E40" s="49">
        <f>'==DUCK by BLIND=='!AM50</f>
        <v>69</v>
      </c>
      <c r="F40" s="49">
        <f>'==GOOSE by BLIND=='!AM50</f>
        <v>43</v>
      </c>
      <c r="G40" s="50">
        <f t="shared" si="0"/>
        <v>1.15</v>
      </c>
      <c r="H40" s="50">
        <f t="shared" si="3"/>
        <v>0.7166666666666667</v>
      </c>
      <c r="I40" s="50">
        <f t="shared" si="4"/>
        <v>1.8666666666666667</v>
      </c>
    </row>
    <row r="41" spans="1:9" ht="15" customHeight="1">
      <c r="A41" s="51" t="s">
        <v>51</v>
      </c>
      <c r="B41" s="52" t="s">
        <v>59</v>
      </c>
      <c r="C41" s="49" t="s">
        <v>23</v>
      </c>
      <c r="D41" s="49">
        <f>'==HUNTER by BLIND=='!AN50</f>
        <v>63</v>
      </c>
      <c r="E41" s="49">
        <f>'==DUCK by BLIND=='!AN50</f>
        <v>75</v>
      </c>
      <c r="F41" s="49">
        <f>'==GOOSE by BLIND=='!AN50</f>
        <v>46</v>
      </c>
      <c r="G41" s="50">
        <f t="shared" si="0"/>
        <v>1.1904761904761905</v>
      </c>
      <c r="H41" s="50">
        <f t="shared" si="3"/>
        <v>0.7301587301587301</v>
      </c>
      <c r="I41" s="50">
        <f t="shared" si="4"/>
        <v>1.9206349206349207</v>
      </c>
    </row>
    <row r="42" spans="1:9" ht="15" customHeight="1">
      <c r="A42" s="48" t="s">
        <v>52</v>
      </c>
      <c r="B42" s="52" t="s">
        <v>59</v>
      </c>
      <c r="C42" s="49" t="s">
        <v>23</v>
      </c>
      <c r="D42" s="49">
        <f>'==HUNTER by BLIND=='!AO50</f>
        <v>33</v>
      </c>
      <c r="E42" s="49">
        <f>'==DUCK by BLIND=='!AO50</f>
        <v>27</v>
      </c>
      <c r="F42" s="49">
        <f>'==GOOSE by BLIND=='!AO50</f>
        <v>17</v>
      </c>
      <c r="G42" s="50">
        <f t="shared" si="0"/>
        <v>0.8181818181818182</v>
      </c>
      <c r="H42" s="50">
        <f t="shared" si="3"/>
        <v>0.5151515151515151</v>
      </c>
      <c r="I42" s="50">
        <f t="shared" si="4"/>
        <v>1.3333333333333333</v>
      </c>
    </row>
    <row r="43" spans="1:9" ht="15" customHeight="1">
      <c r="A43" s="48" t="s">
        <v>53</v>
      </c>
      <c r="B43" s="52" t="s">
        <v>59</v>
      </c>
      <c r="C43" s="49" t="s">
        <v>23</v>
      </c>
      <c r="D43" s="49">
        <f>'==HUNTER by BLIND=='!AP50</f>
        <v>11</v>
      </c>
      <c r="E43" s="49">
        <f>'==DUCK by BLIND=='!AP50</f>
        <v>18</v>
      </c>
      <c r="F43" s="49">
        <f>'==GOOSE by BLIND=='!AP50</f>
        <v>7</v>
      </c>
      <c r="G43" s="50">
        <f t="shared" si="0"/>
        <v>1.6363636363636365</v>
      </c>
      <c r="H43" s="50">
        <f t="shared" si="3"/>
        <v>0.6363636363636364</v>
      </c>
      <c r="I43" s="50">
        <f t="shared" si="4"/>
        <v>2.272727272727273</v>
      </c>
    </row>
    <row r="44" spans="1:9" ht="15" customHeight="1">
      <c r="A44" s="48" t="s">
        <v>54</v>
      </c>
      <c r="B44" s="52" t="s">
        <v>60</v>
      </c>
      <c r="C44" s="52" t="s">
        <v>67</v>
      </c>
      <c r="D44" s="49">
        <f>'==HUNTER by BLIND=='!AQ50</f>
        <v>2</v>
      </c>
      <c r="E44" s="49">
        <f>'==DUCK by BLIND=='!AQ50</f>
        <v>0</v>
      </c>
      <c r="F44" s="49">
        <f>'==GOOSE by BLIND=='!AQ50</f>
        <v>0</v>
      </c>
      <c r="G44" s="50">
        <f t="shared" si="0"/>
        <v>0</v>
      </c>
      <c r="H44" s="50">
        <f t="shared" si="3"/>
        <v>0</v>
      </c>
      <c r="I44" s="50">
        <f t="shared" si="4"/>
        <v>0</v>
      </c>
    </row>
    <row r="45" spans="1:9" ht="15" customHeight="1" thickBot="1">
      <c r="A45" s="75">
        <v>61</v>
      </c>
      <c r="B45" s="76" t="s">
        <v>60</v>
      </c>
      <c r="C45" s="76" t="s">
        <v>68</v>
      </c>
      <c r="D45" s="75">
        <f>'==HUNTER by BLIND=='!AR50</f>
        <v>0</v>
      </c>
      <c r="E45" s="75">
        <f>'==DUCK by BLIND=='!AR50</f>
        <v>0</v>
      </c>
      <c r="F45" s="75">
        <f>'==GOOSE by BLIND=='!AR50</f>
        <v>0</v>
      </c>
      <c r="G45" s="77">
        <v>0</v>
      </c>
      <c r="H45" s="77">
        <v>0</v>
      </c>
      <c r="I45" s="77">
        <v>0</v>
      </c>
    </row>
    <row r="46" spans="1:9" s="54" customFormat="1" ht="15" customHeight="1" thickBot="1" thickTop="1">
      <c r="A46" s="78" t="s">
        <v>10</v>
      </c>
      <c r="B46" s="67"/>
      <c r="C46" s="67"/>
      <c r="D46" s="121">
        <f>SUM(D3:D45)</f>
        <v>2274</v>
      </c>
      <c r="E46" s="121">
        <f>SUM(E3:E45)</f>
        <v>4088</v>
      </c>
      <c r="F46" s="121">
        <f>SUM(F3:F45)</f>
        <v>500</v>
      </c>
      <c r="G46" s="79">
        <f t="shared" si="0"/>
        <v>1.7977132805628848</v>
      </c>
      <c r="H46" s="79">
        <f t="shared" si="3"/>
        <v>0.2198768689533861</v>
      </c>
      <c r="I46" s="80">
        <f t="shared" si="4"/>
        <v>2.0175901495162707</v>
      </c>
    </row>
    <row r="47" ht="13.5" thickTop="1"/>
  </sheetData>
  <sheetProtection/>
  <mergeCells count="1">
    <mergeCell ref="A1:I1"/>
  </mergeCells>
  <printOptions/>
  <pageMargins left="0.7" right="0.7" top="0.75" bottom="0.75" header="0.3" footer="0.3"/>
  <pageSetup horizontalDpi="1200" verticalDpi="1200" orientation="portrait" r:id="rId1"/>
  <ignoredErrors>
    <ignoredError sqref="A22:A44" numberStoredAsText="1"/>
    <ignoredError sqref="G36:I44 G32:I32 G34:I34 G27:I29 G24:I24 G11:I11 G19:I19 G3:I3 G23:I2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6" width="20.7109375" style="53" customWidth="1"/>
    <col min="7" max="16384" width="9.140625" style="53" customWidth="1"/>
  </cols>
  <sheetData>
    <row r="1" spans="1:6" s="54" customFormat="1" ht="15" customHeight="1" thickBot="1" thickTop="1">
      <c r="A1" s="83" t="s">
        <v>0</v>
      </c>
      <c r="B1" s="84" t="s">
        <v>1</v>
      </c>
      <c r="C1" s="84" t="s">
        <v>77</v>
      </c>
      <c r="D1" s="84" t="s">
        <v>78</v>
      </c>
      <c r="E1" s="84" t="s">
        <v>79</v>
      </c>
      <c r="F1" s="85" t="s">
        <v>80</v>
      </c>
    </row>
    <row r="2" spans="1:6" ht="15" customHeight="1" thickTop="1">
      <c r="A2" s="81">
        <v>40831</v>
      </c>
      <c r="B2" s="71">
        <v>18</v>
      </c>
      <c r="C2" s="71">
        <v>11</v>
      </c>
      <c r="D2" s="71">
        <v>5</v>
      </c>
      <c r="E2" s="82">
        <f>C2/B2</f>
        <v>0.6111111111111112</v>
      </c>
      <c r="F2" s="82">
        <f>D2/B2</f>
        <v>0.2777777777777778</v>
      </c>
    </row>
    <row r="3" spans="1:6" ht="15" customHeight="1">
      <c r="A3" s="55">
        <v>40832</v>
      </c>
      <c r="B3" s="52">
        <v>14</v>
      </c>
      <c r="C3" s="52">
        <v>12</v>
      </c>
      <c r="D3" s="52">
        <v>11</v>
      </c>
      <c r="E3" s="61">
        <f aca="true" t="shared" si="0" ref="E3:E36">C3/B3</f>
        <v>0.8571428571428571</v>
      </c>
      <c r="F3" s="61">
        <f aca="true" t="shared" si="1" ref="E3:F35">D3/B3</f>
        <v>0.7857142857142857</v>
      </c>
    </row>
    <row r="4" spans="1:6" ht="15" customHeight="1">
      <c r="A4" s="55">
        <v>40835</v>
      </c>
      <c r="B4" s="52">
        <v>11</v>
      </c>
      <c r="C4" s="52">
        <v>11</v>
      </c>
      <c r="D4" s="52">
        <v>3</v>
      </c>
      <c r="E4" s="61">
        <f t="shared" si="0"/>
        <v>1</v>
      </c>
      <c r="F4" s="61">
        <f t="shared" si="1"/>
        <v>0.2727272727272727</v>
      </c>
    </row>
    <row r="5" spans="1:6" ht="15" customHeight="1">
      <c r="A5" s="55">
        <v>40838</v>
      </c>
      <c r="B5" s="52">
        <v>17</v>
      </c>
      <c r="C5" s="52">
        <v>8</v>
      </c>
      <c r="D5" s="52">
        <v>2</v>
      </c>
      <c r="E5" s="61">
        <f t="shared" si="0"/>
        <v>0.47058823529411764</v>
      </c>
      <c r="F5" s="61">
        <f t="shared" si="1"/>
        <v>0.11764705882352941</v>
      </c>
    </row>
    <row r="6" spans="1:6" ht="15" customHeight="1">
      <c r="A6" s="55">
        <v>40839</v>
      </c>
      <c r="B6" s="52">
        <v>7</v>
      </c>
      <c r="C6" s="52">
        <v>1</v>
      </c>
      <c r="D6" s="52">
        <v>0</v>
      </c>
      <c r="E6" s="61">
        <f t="shared" si="0"/>
        <v>0.14285714285714285</v>
      </c>
      <c r="F6" s="61">
        <f t="shared" si="1"/>
        <v>0</v>
      </c>
    </row>
    <row r="7" spans="1:6" ht="15" customHeight="1">
      <c r="A7" s="55">
        <v>40842</v>
      </c>
      <c r="B7" s="52">
        <v>9</v>
      </c>
      <c r="C7" s="52">
        <v>4</v>
      </c>
      <c r="D7" s="52">
        <v>1</v>
      </c>
      <c r="E7" s="61">
        <f t="shared" si="0"/>
        <v>0.4444444444444444</v>
      </c>
      <c r="F7" s="61">
        <f t="shared" si="1"/>
        <v>0.1111111111111111</v>
      </c>
    </row>
    <row r="8" spans="1:6" ht="15" customHeight="1">
      <c r="A8" s="55">
        <v>40845</v>
      </c>
      <c r="B8" s="52">
        <v>16</v>
      </c>
      <c r="C8" s="52">
        <v>10</v>
      </c>
      <c r="D8" s="52">
        <v>3</v>
      </c>
      <c r="E8" s="61">
        <f t="shared" si="0"/>
        <v>0.625</v>
      </c>
      <c r="F8" s="61">
        <f t="shared" si="1"/>
        <v>0.1875</v>
      </c>
    </row>
    <row r="9" spans="1:6" ht="15" customHeight="1">
      <c r="A9" s="55">
        <v>40846</v>
      </c>
      <c r="B9" s="52">
        <v>8</v>
      </c>
      <c r="C9" s="52">
        <v>3</v>
      </c>
      <c r="D9" s="52">
        <v>2</v>
      </c>
      <c r="E9" s="61">
        <f t="shared" si="0"/>
        <v>0.375</v>
      </c>
      <c r="F9" s="61">
        <f t="shared" si="1"/>
        <v>0.25</v>
      </c>
    </row>
    <row r="10" spans="1:6" ht="15" customHeight="1">
      <c r="A10" s="55">
        <v>40849</v>
      </c>
      <c r="B10" s="52">
        <v>4</v>
      </c>
      <c r="C10" s="52">
        <v>6</v>
      </c>
      <c r="D10" s="52">
        <v>5</v>
      </c>
      <c r="E10" s="61">
        <f t="shared" si="0"/>
        <v>1.5</v>
      </c>
      <c r="F10" s="61">
        <f t="shared" si="1"/>
        <v>1.25</v>
      </c>
    </row>
    <row r="11" spans="1:6" ht="15" customHeight="1">
      <c r="A11" s="55">
        <v>40852</v>
      </c>
      <c r="B11" s="52">
        <v>24</v>
      </c>
      <c r="C11" s="52">
        <v>1</v>
      </c>
      <c r="D11" s="52">
        <v>3</v>
      </c>
      <c r="E11" s="61">
        <f t="shared" si="0"/>
        <v>0.041666666666666664</v>
      </c>
      <c r="F11" s="61">
        <f t="shared" si="1"/>
        <v>0.125</v>
      </c>
    </row>
    <row r="12" spans="1:6" ht="15" customHeight="1">
      <c r="A12" s="55">
        <v>40853</v>
      </c>
      <c r="B12" s="52">
        <v>10</v>
      </c>
      <c r="C12" s="52">
        <v>1</v>
      </c>
      <c r="D12" s="52">
        <v>2</v>
      </c>
      <c r="E12" s="61">
        <f t="shared" si="0"/>
        <v>0.1</v>
      </c>
      <c r="F12" s="61">
        <f t="shared" si="1"/>
        <v>0.2</v>
      </c>
    </row>
    <row r="13" spans="1:6" ht="15" customHeight="1">
      <c r="A13" s="55">
        <v>40856</v>
      </c>
      <c r="B13" s="52">
        <v>9</v>
      </c>
      <c r="C13" s="52">
        <v>3</v>
      </c>
      <c r="D13" s="52">
        <v>13</v>
      </c>
      <c r="E13" s="61">
        <f t="shared" si="0"/>
        <v>0.3333333333333333</v>
      </c>
      <c r="F13" s="61">
        <f t="shared" si="1"/>
        <v>1.4444444444444444</v>
      </c>
    </row>
    <row r="14" spans="1:6" s="58" customFormat="1" ht="15" customHeight="1">
      <c r="A14" s="56">
        <v>40859</v>
      </c>
      <c r="B14" s="57">
        <v>1</v>
      </c>
      <c r="C14" s="57">
        <v>0</v>
      </c>
      <c r="D14" s="57">
        <v>0</v>
      </c>
      <c r="E14" s="62">
        <f t="shared" si="0"/>
        <v>0</v>
      </c>
      <c r="F14" s="62">
        <f t="shared" si="1"/>
        <v>0</v>
      </c>
    </row>
    <row r="15" spans="1:6" ht="15" customHeight="1">
      <c r="A15" s="55">
        <v>40860</v>
      </c>
      <c r="B15" s="52">
        <v>6</v>
      </c>
      <c r="C15" s="52">
        <v>1</v>
      </c>
      <c r="D15" s="52">
        <v>0</v>
      </c>
      <c r="E15" s="61">
        <f t="shared" si="0"/>
        <v>0.16666666666666666</v>
      </c>
      <c r="F15" s="61">
        <f t="shared" si="1"/>
        <v>0</v>
      </c>
    </row>
    <row r="16" spans="1:6" ht="15" customHeight="1">
      <c r="A16" s="55">
        <v>40863</v>
      </c>
      <c r="B16" s="52">
        <v>2</v>
      </c>
      <c r="C16" s="52">
        <v>1</v>
      </c>
      <c r="D16" s="52">
        <v>1</v>
      </c>
      <c r="E16" s="61">
        <f t="shared" si="0"/>
        <v>0.5</v>
      </c>
      <c r="F16" s="61">
        <f t="shared" si="1"/>
        <v>0.5</v>
      </c>
    </row>
    <row r="17" spans="1:6" ht="15" customHeight="1">
      <c r="A17" s="55">
        <v>40866</v>
      </c>
      <c r="B17" s="52">
        <v>4</v>
      </c>
      <c r="C17" s="52">
        <v>0</v>
      </c>
      <c r="D17" s="52">
        <v>0</v>
      </c>
      <c r="E17" s="61">
        <f t="shared" si="0"/>
        <v>0</v>
      </c>
      <c r="F17" s="61">
        <f t="shared" si="1"/>
        <v>0</v>
      </c>
    </row>
    <row r="18" spans="1:6" ht="15" customHeight="1">
      <c r="A18" s="55">
        <v>40867</v>
      </c>
      <c r="B18" s="52">
        <v>5</v>
      </c>
      <c r="C18" s="52">
        <v>0</v>
      </c>
      <c r="D18" s="52">
        <v>1</v>
      </c>
      <c r="E18" s="61">
        <f t="shared" si="0"/>
        <v>0</v>
      </c>
      <c r="F18" s="61">
        <f t="shared" si="1"/>
        <v>0.2</v>
      </c>
    </row>
    <row r="19" spans="1:6" ht="15" customHeight="1">
      <c r="A19" s="55">
        <v>40870</v>
      </c>
      <c r="B19" s="52">
        <v>7</v>
      </c>
      <c r="C19" s="52">
        <v>2</v>
      </c>
      <c r="D19" s="52">
        <v>9</v>
      </c>
      <c r="E19" s="61">
        <f t="shared" si="0"/>
        <v>0.2857142857142857</v>
      </c>
      <c r="F19" s="61">
        <f t="shared" si="1"/>
        <v>1.2857142857142858</v>
      </c>
    </row>
    <row r="20" spans="1:6" ht="15" customHeight="1">
      <c r="A20" s="55">
        <v>40871</v>
      </c>
      <c r="B20" s="52">
        <v>0</v>
      </c>
      <c r="C20" s="52">
        <v>0</v>
      </c>
      <c r="D20" s="52">
        <v>0</v>
      </c>
      <c r="E20" s="61">
        <v>0</v>
      </c>
      <c r="F20" s="61">
        <v>0</v>
      </c>
    </row>
    <row r="21" spans="1:6" ht="15" customHeight="1">
      <c r="A21" s="55">
        <v>40873</v>
      </c>
      <c r="B21" s="52">
        <v>8</v>
      </c>
      <c r="C21" s="52">
        <v>0</v>
      </c>
      <c r="D21" s="52">
        <v>0</v>
      </c>
      <c r="E21" s="61">
        <f t="shared" si="0"/>
        <v>0</v>
      </c>
      <c r="F21" s="61">
        <f t="shared" si="1"/>
        <v>0</v>
      </c>
    </row>
    <row r="22" spans="1:6" ht="15" customHeight="1">
      <c r="A22" s="55">
        <v>40874</v>
      </c>
      <c r="B22" s="52">
        <v>5</v>
      </c>
      <c r="C22" s="52">
        <v>3</v>
      </c>
      <c r="D22" s="52">
        <v>1</v>
      </c>
      <c r="E22" s="61">
        <f t="shared" si="0"/>
        <v>0.6</v>
      </c>
      <c r="F22" s="61">
        <f t="shared" si="1"/>
        <v>0.2</v>
      </c>
    </row>
    <row r="23" spans="1:6" ht="15" customHeight="1">
      <c r="A23" s="55">
        <v>40877</v>
      </c>
      <c r="B23" s="52">
        <v>3</v>
      </c>
      <c r="C23" s="52">
        <v>1</v>
      </c>
      <c r="D23" s="52">
        <v>0</v>
      </c>
      <c r="E23" s="61">
        <f t="shared" si="0"/>
        <v>0.3333333333333333</v>
      </c>
      <c r="F23" s="61">
        <f t="shared" si="1"/>
        <v>0</v>
      </c>
    </row>
    <row r="24" spans="1:6" ht="15" customHeight="1">
      <c r="A24" s="56">
        <v>40880</v>
      </c>
      <c r="B24" s="52">
        <v>15</v>
      </c>
      <c r="C24" s="52">
        <v>1</v>
      </c>
      <c r="D24" s="52">
        <v>14</v>
      </c>
      <c r="E24" s="61">
        <f t="shared" si="0"/>
        <v>0.06666666666666667</v>
      </c>
      <c r="F24" s="61">
        <f t="shared" si="1"/>
        <v>0.9333333333333333</v>
      </c>
    </row>
    <row r="25" spans="1:6" ht="15" customHeight="1">
      <c r="A25" s="55">
        <v>40881</v>
      </c>
      <c r="B25" s="52">
        <v>4</v>
      </c>
      <c r="C25" s="52">
        <v>0</v>
      </c>
      <c r="D25" s="52">
        <v>0</v>
      </c>
      <c r="E25" s="61">
        <f t="shared" si="0"/>
        <v>0</v>
      </c>
      <c r="F25" s="61">
        <f t="shared" si="1"/>
        <v>0</v>
      </c>
    </row>
    <row r="26" spans="1:6" ht="15" customHeight="1">
      <c r="A26" s="55">
        <v>40884</v>
      </c>
      <c r="B26" s="52">
        <v>3</v>
      </c>
      <c r="C26" s="52">
        <v>1</v>
      </c>
      <c r="D26" s="52">
        <v>0</v>
      </c>
      <c r="E26" s="61">
        <f t="shared" si="0"/>
        <v>0.3333333333333333</v>
      </c>
      <c r="F26" s="61">
        <f t="shared" si="1"/>
        <v>0</v>
      </c>
    </row>
    <row r="27" spans="1:6" ht="15" customHeight="1">
      <c r="A27" s="55">
        <v>40887</v>
      </c>
      <c r="B27" s="52">
        <v>10</v>
      </c>
      <c r="C27" s="52">
        <v>2</v>
      </c>
      <c r="D27" s="52">
        <v>0</v>
      </c>
      <c r="E27" s="61">
        <f t="shared" si="0"/>
        <v>0.2</v>
      </c>
      <c r="F27" s="61">
        <f t="shared" si="1"/>
        <v>0</v>
      </c>
    </row>
    <row r="28" spans="1:6" ht="15" customHeight="1">
      <c r="A28" s="55">
        <v>40888</v>
      </c>
      <c r="B28" s="52">
        <v>0</v>
      </c>
      <c r="C28" s="52">
        <v>0</v>
      </c>
      <c r="D28" s="52">
        <v>0</v>
      </c>
      <c r="E28" s="61">
        <v>0</v>
      </c>
      <c r="F28" s="61">
        <v>0</v>
      </c>
    </row>
    <row r="29" spans="1:6" ht="15" customHeight="1">
      <c r="A29" s="55">
        <v>40891</v>
      </c>
      <c r="B29" s="52">
        <v>1</v>
      </c>
      <c r="C29" s="52">
        <v>0</v>
      </c>
      <c r="D29" s="52">
        <v>2</v>
      </c>
      <c r="E29" s="61">
        <f t="shared" si="0"/>
        <v>0</v>
      </c>
      <c r="F29" s="61">
        <f t="shared" si="1"/>
        <v>2</v>
      </c>
    </row>
    <row r="30" spans="1:6" ht="15" customHeight="1">
      <c r="A30" s="55">
        <v>40894</v>
      </c>
      <c r="B30" s="52">
        <v>0</v>
      </c>
      <c r="C30" s="57">
        <v>0</v>
      </c>
      <c r="D30" s="52">
        <v>0</v>
      </c>
      <c r="E30" s="62">
        <v>0</v>
      </c>
      <c r="F30" s="61">
        <v>0</v>
      </c>
    </row>
    <row r="31" spans="1:6" ht="15" customHeight="1">
      <c r="A31" s="55">
        <v>40895</v>
      </c>
      <c r="B31" s="52">
        <v>1</v>
      </c>
      <c r="C31" s="57">
        <v>1</v>
      </c>
      <c r="D31" s="52">
        <v>0</v>
      </c>
      <c r="E31" s="62">
        <f t="shared" si="0"/>
        <v>1</v>
      </c>
      <c r="F31" s="61">
        <f t="shared" si="1"/>
        <v>0</v>
      </c>
    </row>
    <row r="32" spans="1:6" ht="15" customHeight="1">
      <c r="A32" s="55">
        <v>40898</v>
      </c>
      <c r="B32" s="52">
        <v>2</v>
      </c>
      <c r="C32" s="57">
        <v>2</v>
      </c>
      <c r="D32" s="52">
        <v>0</v>
      </c>
      <c r="E32" s="62">
        <f t="shared" si="0"/>
        <v>1</v>
      </c>
      <c r="F32" s="61">
        <f t="shared" si="1"/>
        <v>0</v>
      </c>
    </row>
    <row r="33" spans="1:6" ht="15" customHeight="1">
      <c r="A33" s="55">
        <v>40901</v>
      </c>
      <c r="B33" s="52">
        <v>0</v>
      </c>
      <c r="C33" s="57">
        <v>0</v>
      </c>
      <c r="D33" s="52">
        <v>0</v>
      </c>
      <c r="E33" s="62">
        <v>0</v>
      </c>
      <c r="F33" s="61">
        <v>0</v>
      </c>
    </row>
    <row r="34" spans="1:6" ht="15" customHeight="1">
      <c r="A34" s="55">
        <v>40905</v>
      </c>
      <c r="B34" s="52">
        <v>6</v>
      </c>
      <c r="C34" s="57">
        <v>0</v>
      </c>
      <c r="D34" s="52">
        <v>0</v>
      </c>
      <c r="E34" s="62">
        <f t="shared" si="0"/>
        <v>0</v>
      </c>
      <c r="F34" s="61">
        <f t="shared" si="1"/>
        <v>0</v>
      </c>
    </row>
    <row r="35" spans="1:6" ht="15" customHeight="1" thickBot="1">
      <c r="A35" s="110">
        <v>40908</v>
      </c>
      <c r="B35" s="111">
        <v>2</v>
      </c>
      <c r="C35" s="112">
        <v>0</v>
      </c>
      <c r="D35" s="111">
        <v>0</v>
      </c>
      <c r="E35" s="62">
        <f t="shared" si="0"/>
        <v>0</v>
      </c>
      <c r="F35" s="61">
        <f t="shared" si="1"/>
        <v>0</v>
      </c>
    </row>
    <row r="36" spans="1:6" s="54" customFormat="1" ht="15" customHeight="1" thickBot="1" thickTop="1">
      <c r="A36" s="32" t="s">
        <v>10</v>
      </c>
      <c r="B36" s="67">
        <f>SUM(B2:B35)</f>
        <v>232</v>
      </c>
      <c r="C36" s="67">
        <f>SUM(C2:C35)</f>
        <v>86</v>
      </c>
      <c r="D36" s="67">
        <f>SUM(D2:D35)</f>
        <v>78</v>
      </c>
      <c r="E36" s="79">
        <f t="shared" si="0"/>
        <v>0.3706896551724138</v>
      </c>
      <c r="F36" s="80">
        <f>D36/B36</f>
        <v>0.33620689655172414</v>
      </c>
    </row>
    <row r="37" ht="13.5" thickTop="1"/>
  </sheetData>
  <sheetProtection/>
  <printOptions/>
  <pageMargins left="0.7" right="0.7" top="0.75" bottom="0.75" header="0.3" footer="0.3"/>
  <pageSetup horizontalDpi="600" verticalDpi="600" orientation="portrait" r:id="rId1"/>
  <ignoredErrors>
    <ignoredError sqref="E34:F34 E4:F19 E21:F27 E29:F29 E31:F3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Dan Haas</cp:lastModifiedBy>
  <cp:lastPrinted>2011-02-17T16:25:49Z</cp:lastPrinted>
  <dcterms:created xsi:type="dcterms:W3CDTF">2002-10-11T22:30:14Z</dcterms:created>
  <dcterms:modified xsi:type="dcterms:W3CDTF">2012-01-30T18:55:47Z</dcterms:modified>
  <cp:category/>
  <cp:version/>
  <cp:contentType/>
  <cp:contentStatus/>
</cp:coreProperties>
</file>